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0" yWindow="456" windowWidth="12960" windowHeight="9108"/>
  </bookViews>
  <sheets>
    <sheet name="POST ASSET" sheetId="1" r:id="rId1"/>
    <sheet name="Coordonnées" sheetId="2" r:id="rId2"/>
    <sheet name="SQL" sheetId="3" r:id="rId3"/>
  </sheets>
  <definedNames>
    <definedName name="_xlnm._FilterDatabase" localSheetId="0" hidden="1">'POST ASSET'!$B$7:$AE$7</definedName>
    <definedName name="OLE_LINK78" localSheetId="0">'POST ASSET'!#REF!</definedName>
  </definedNames>
  <calcPr calcId="145621" iterateDelta="2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O9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86" i="1"/>
  <c r="AO287" i="1"/>
  <c r="AO288" i="1"/>
  <c r="AO289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16" i="1"/>
  <c r="AO317" i="1"/>
  <c r="AO318" i="1"/>
  <c r="AO319" i="1"/>
  <c r="AO320" i="1"/>
  <c r="AO321" i="1"/>
  <c r="AO322" i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3" i="1"/>
  <c r="AO344" i="1"/>
  <c r="AO345" i="1"/>
  <c r="AO346" i="1"/>
  <c r="AO347" i="1"/>
  <c r="AO348" i="1"/>
  <c r="AO349" i="1"/>
  <c r="AO350" i="1"/>
  <c r="AO351" i="1"/>
  <c r="AO352" i="1"/>
  <c r="AO353" i="1"/>
  <c r="AO354" i="1"/>
  <c r="AO355" i="1"/>
  <c r="AO356" i="1"/>
  <c r="AO357" i="1"/>
  <c r="AO358" i="1"/>
  <c r="AO359" i="1"/>
  <c r="AO360" i="1"/>
  <c r="AO361" i="1"/>
  <c r="AO362" i="1"/>
  <c r="AO363" i="1"/>
  <c r="AO364" i="1"/>
  <c r="AO365" i="1"/>
  <c r="AO366" i="1"/>
  <c r="AO367" i="1"/>
  <c r="AO368" i="1"/>
  <c r="AO369" i="1"/>
  <c r="AO370" i="1"/>
  <c r="AO371" i="1"/>
  <c r="AO372" i="1"/>
  <c r="AO373" i="1"/>
  <c r="AO374" i="1"/>
  <c r="AO375" i="1"/>
  <c r="AO376" i="1"/>
  <c r="AO377" i="1"/>
  <c r="AO378" i="1"/>
  <c r="AO379" i="1"/>
  <c r="AO380" i="1"/>
  <c r="AO381" i="1"/>
  <c r="AO382" i="1"/>
  <c r="AO383" i="1"/>
  <c r="AO384" i="1"/>
  <c r="AO385" i="1"/>
  <c r="AO386" i="1"/>
  <c r="AO387" i="1"/>
  <c r="AO388" i="1"/>
  <c r="AO389" i="1"/>
  <c r="AO390" i="1"/>
  <c r="AO391" i="1"/>
  <c r="AO392" i="1"/>
  <c r="AO393" i="1"/>
  <c r="AO394" i="1"/>
  <c r="AO395" i="1"/>
  <c r="AO396" i="1"/>
  <c r="AO397" i="1"/>
  <c r="AO398" i="1"/>
  <c r="AO399" i="1"/>
  <c r="AO400" i="1"/>
  <c r="AO401" i="1"/>
  <c r="AO402" i="1"/>
  <c r="AO403" i="1"/>
  <c r="AO404" i="1"/>
  <c r="AO405" i="1"/>
  <c r="AO406" i="1"/>
  <c r="AO407" i="1"/>
  <c r="AO408" i="1"/>
  <c r="AO409" i="1"/>
  <c r="AO410" i="1"/>
  <c r="AO411" i="1"/>
  <c r="AO412" i="1"/>
  <c r="AO413" i="1"/>
  <c r="AO414" i="1"/>
  <c r="AO415" i="1"/>
  <c r="AO416" i="1"/>
  <c r="AO417" i="1"/>
  <c r="AO418" i="1"/>
  <c r="AO419" i="1"/>
  <c r="AO420" i="1"/>
  <c r="AO421" i="1"/>
  <c r="AO422" i="1"/>
  <c r="AO423" i="1"/>
  <c r="AO424" i="1"/>
  <c r="AO425" i="1"/>
  <c r="AO426" i="1"/>
  <c r="AO427" i="1"/>
  <c r="AO8" i="1"/>
  <c r="AJ9" i="1" l="1"/>
  <c r="AK9" i="1"/>
  <c r="AL9" i="1" s="1"/>
  <c r="AJ10" i="1"/>
  <c r="AK10" i="1"/>
  <c r="AJ11" i="1"/>
  <c r="AK11" i="1"/>
  <c r="AJ12" i="1"/>
  <c r="AK12" i="1"/>
  <c r="AJ13" i="1"/>
  <c r="AK13" i="1"/>
  <c r="AJ14" i="1"/>
  <c r="AK14" i="1"/>
  <c r="AJ15" i="1"/>
  <c r="AK15" i="1"/>
  <c r="AJ16" i="1"/>
  <c r="AK16" i="1"/>
  <c r="AJ17" i="1"/>
  <c r="AK17" i="1"/>
  <c r="AJ18" i="1"/>
  <c r="AK18" i="1"/>
  <c r="AJ19" i="1"/>
  <c r="AK19" i="1"/>
  <c r="AJ20" i="1"/>
  <c r="AK20" i="1"/>
  <c r="AJ21" i="1"/>
  <c r="AK21" i="1"/>
  <c r="AJ22" i="1"/>
  <c r="AK22" i="1"/>
  <c r="AJ23" i="1"/>
  <c r="AK23" i="1"/>
  <c r="AJ24" i="1"/>
  <c r="AK24" i="1"/>
  <c r="AJ25" i="1"/>
  <c r="AK25" i="1"/>
  <c r="AJ26" i="1"/>
  <c r="AK26" i="1"/>
  <c r="AJ27" i="1"/>
  <c r="AK27" i="1"/>
  <c r="AJ28" i="1"/>
  <c r="AK28" i="1"/>
  <c r="AJ29" i="1"/>
  <c r="AK29" i="1"/>
  <c r="AJ30" i="1"/>
  <c r="AK30" i="1"/>
  <c r="AJ31" i="1"/>
  <c r="AK31" i="1"/>
  <c r="AJ32" i="1"/>
  <c r="AK32" i="1"/>
  <c r="AJ33" i="1"/>
  <c r="AK33" i="1"/>
  <c r="AJ34" i="1"/>
  <c r="AK34" i="1"/>
  <c r="AJ35" i="1"/>
  <c r="AK35" i="1"/>
  <c r="AJ36" i="1"/>
  <c r="AK36" i="1"/>
  <c r="AJ37" i="1"/>
  <c r="AK37" i="1"/>
  <c r="AJ38" i="1"/>
  <c r="AK38" i="1"/>
  <c r="AJ39" i="1"/>
  <c r="AK39" i="1"/>
  <c r="AJ40" i="1"/>
  <c r="AK40" i="1"/>
  <c r="AJ41" i="1"/>
  <c r="AK41" i="1"/>
  <c r="AJ42" i="1"/>
  <c r="AK42" i="1"/>
  <c r="AJ43" i="1"/>
  <c r="AK43" i="1"/>
  <c r="AJ44" i="1"/>
  <c r="AK44" i="1"/>
  <c r="AJ45" i="1"/>
  <c r="AK45" i="1"/>
  <c r="AJ46" i="1"/>
  <c r="AK46" i="1"/>
  <c r="AJ47" i="1"/>
  <c r="AK47" i="1"/>
  <c r="AJ48" i="1"/>
  <c r="AK48" i="1"/>
  <c r="AJ49" i="1"/>
  <c r="AK49" i="1"/>
  <c r="AJ50" i="1"/>
  <c r="AK50" i="1"/>
  <c r="AJ51" i="1"/>
  <c r="AK51" i="1"/>
  <c r="AJ52" i="1"/>
  <c r="AK52" i="1"/>
  <c r="AJ53" i="1"/>
  <c r="AK53" i="1"/>
  <c r="AJ54" i="1"/>
  <c r="AK54" i="1"/>
  <c r="AJ55" i="1"/>
  <c r="AK55" i="1"/>
  <c r="AJ56" i="1"/>
  <c r="AK56" i="1"/>
  <c r="AJ57" i="1"/>
  <c r="AK57" i="1"/>
  <c r="AJ58" i="1"/>
  <c r="AK58" i="1"/>
  <c r="AJ59" i="1"/>
  <c r="AK59" i="1"/>
  <c r="AJ60" i="1"/>
  <c r="AK60" i="1"/>
  <c r="AJ61" i="1"/>
  <c r="AK61" i="1"/>
  <c r="AJ62" i="1"/>
  <c r="AK62" i="1"/>
  <c r="AJ63" i="1"/>
  <c r="AK63" i="1"/>
  <c r="AJ64" i="1"/>
  <c r="AK64" i="1"/>
  <c r="AJ65" i="1"/>
  <c r="AK65" i="1"/>
  <c r="AJ66" i="1"/>
  <c r="AK66" i="1"/>
  <c r="AJ67" i="1"/>
  <c r="AK67" i="1"/>
  <c r="AJ68" i="1"/>
  <c r="AK68" i="1"/>
  <c r="AJ69" i="1"/>
  <c r="AK69" i="1"/>
  <c r="AJ70" i="1"/>
  <c r="AK70" i="1"/>
  <c r="AJ71" i="1"/>
  <c r="AK71" i="1"/>
  <c r="AJ72" i="1"/>
  <c r="AK72" i="1"/>
  <c r="AJ73" i="1"/>
  <c r="AK73" i="1"/>
  <c r="AJ74" i="1"/>
  <c r="AK74" i="1"/>
  <c r="AJ75" i="1"/>
  <c r="AK75" i="1"/>
  <c r="AJ76" i="1"/>
  <c r="AK76" i="1"/>
  <c r="AJ77" i="1"/>
  <c r="AK77" i="1"/>
  <c r="AJ78" i="1"/>
  <c r="AK78" i="1"/>
  <c r="AJ79" i="1"/>
  <c r="AK79" i="1"/>
  <c r="AJ80" i="1"/>
  <c r="AK80" i="1"/>
  <c r="AJ81" i="1"/>
  <c r="AK81" i="1"/>
  <c r="AJ82" i="1"/>
  <c r="AK82" i="1"/>
  <c r="AJ83" i="1"/>
  <c r="AK83" i="1"/>
  <c r="AJ84" i="1"/>
  <c r="AK84" i="1"/>
  <c r="AJ85" i="1"/>
  <c r="AK85" i="1"/>
  <c r="AJ86" i="1"/>
  <c r="AK86" i="1"/>
  <c r="AJ87" i="1"/>
  <c r="AK87" i="1"/>
  <c r="AJ88" i="1"/>
  <c r="AK88" i="1"/>
  <c r="AJ89" i="1"/>
  <c r="AK89" i="1"/>
  <c r="AJ90" i="1"/>
  <c r="AK90" i="1"/>
  <c r="AJ91" i="1"/>
  <c r="AK91" i="1"/>
  <c r="AJ92" i="1"/>
  <c r="AK92" i="1"/>
  <c r="AJ93" i="1"/>
  <c r="AK93" i="1"/>
  <c r="AJ94" i="1"/>
  <c r="AK94" i="1"/>
  <c r="AJ95" i="1"/>
  <c r="AK95" i="1"/>
  <c r="AJ96" i="1"/>
  <c r="AK96" i="1"/>
  <c r="AJ97" i="1"/>
  <c r="AK97" i="1"/>
  <c r="AJ98" i="1"/>
  <c r="AK98" i="1"/>
  <c r="AJ99" i="1"/>
  <c r="AK99" i="1"/>
  <c r="AJ100" i="1"/>
  <c r="AK100" i="1"/>
  <c r="AJ101" i="1"/>
  <c r="AK101" i="1"/>
  <c r="AJ102" i="1"/>
  <c r="AK102" i="1"/>
  <c r="AJ103" i="1"/>
  <c r="AK103" i="1"/>
  <c r="AJ104" i="1"/>
  <c r="AK104" i="1"/>
  <c r="AJ105" i="1"/>
  <c r="AK105" i="1"/>
  <c r="AJ106" i="1"/>
  <c r="AK106" i="1"/>
  <c r="AJ107" i="1"/>
  <c r="AK107" i="1"/>
  <c r="AJ108" i="1"/>
  <c r="AK108" i="1"/>
  <c r="AJ109" i="1"/>
  <c r="AK109" i="1"/>
  <c r="AJ110" i="1"/>
  <c r="AK110" i="1"/>
  <c r="AJ111" i="1"/>
  <c r="AK111" i="1"/>
  <c r="AJ112" i="1"/>
  <c r="AK112" i="1"/>
  <c r="AJ113" i="1"/>
  <c r="AK113" i="1"/>
  <c r="AJ114" i="1"/>
  <c r="AK114" i="1"/>
  <c r="AJ115" i="1"/>
  <c r="AK115" i="1"/>
  <c r="AJ116" i="1"/>
  <c r="AK116" i="1"/>
  <c r="AJ117" i="1"/>
  <c r="AK117" i="1"/>
  <c r="AJ118" i="1"/>
  <c r="AK118" i="1"/>
  <c r="AJ119" i="1"/>
  <c r="AK119" i="1"/>
  <c r="AJ120" i="1"/>
  <c r="AK120" i="1"/>
  <c r="AJ121" i="1"/>
  <c r="AK121" i="1"/>
  <c r="AJ122" i="1"/>
  <c r="AK122" i="1"/>
  <c r="AJ123" i="1"/>
  <c r="AK123" i="1"/>
  <c r="AJ124" i="1"/>
  <c r="AK124" i="1"/>
  <c r="AJ125" i="1"/>
  <c r="AK125" i="1"/>
  <c r="AJ126" i="1"/>
  <c r="AK126" i="1"/>
  <c r="AJ127" i="1"/>
  <c r="AK127" i="1"/>
  <c r="AJ128" i="1"/>
  <c r="AK128" i="1"/>
  <c r="AJ129" i="1"/>
  <c r="AK129" i="1"/>
  <c r="AJ130" i="1"/>
  <c r="AK130" i="1"/>
  <c r="AJ131" i="1"/>
  <c r="AK131" i="1"/>
  <c r="AJ132" i="1"/>
  <c r="AK132" i="1"/>
  <c r="AJ133" i="1"/>
  <c r="AK133" i="1"/>
  <c r="AJ134" i="1"/>
  <c r="AK134" i="1"/>
  <c r="AJ135" i="1"/>
  <c r="AK135" i="1"/>
  <c r="AJ136" i="1"/>
  <c r="AK136" i="1"/>
  <c r="AJ137" i="1"/>
  <c r="AK137" i="1"/>
  <c r="AJ138" i="1"/>
  <c r="AK138" i="1"/>
  <c r="AJ139" i="1"/>
  <c r="AK139" i="1"/>
  <c r="AJ140" i="1"/>
  <c r="AK140" i="1"/>
  <c r="AJ141" i="1"/>
  <c r="AK141" i="1"/>
  <c r="AJ142" i="1"/>
  <c r="AK142" i="1"/>
  <c r="AJ143" i="1"/>
  <c r="AK143" i="1"/>
  <c r="AJ144" i="1"/>
  <c r="AK144" i="1"/>
  <c r="AJ145" i="1"/>
  <c r="AK145" i="1"/>
  <c r="AJ146" i="1"/>
  <c r="AK146" i="1"/>
  <c r="AJ147" i="1"/>
  <c r="AK147" i="1"/>
  <c r="AJ148" i="1"/>
  <c r="AK148" i="1"/>
  <c r="AJ149" i="1"/>
  <c r="AK149" i="1"/>
  <c r="AJ150" i="1"/>
  <c r="AK150" i="1"/>
  <c r="AJ151" i="1"/>
  <c r="AK151" i="1"/>
  <c r="AJ152" i="1"/>
  <c r="AK152" i="1"/>
  <c r="AJ153" i="1"/>
  <c r="AK153" i="1"/>
  <c r="AJ154" i="1"/>
  <c r="AK154" i="1"/>
  <c r="AJ155" i="1"/>
  <c r="AK155" i="1"/>
  <c r="AJ156" i="1"/>
  <c r="AK156" i="1"/>
  <c r="AJ157" i="1"/>
  <c r="AK157" i="1"/>
  <c r="AJ158" i="1"/>
  <c r="AK158" i="1"/>
  <c r="AJ159" i="1"/>
  <c r="AK159" i="1"/>
  <c r="AJ160" i="1"/>
  <c r="AK160" i="1"/>
  <c r="AJ161" i="1"/>
  <c r="AK161" i="1"/>
  <c r="AJ162" i="1"/>
  <c r="AK162" i="1"/>
  <c r="AJ163" i="1"/>
  <c r="AK163" i="1"/>
  <c r="AJ164" i="1"/>
  <c r="AK164" i="1"/>
  <c r="AJ165" i="1"/>
  <c r="AK165" i="1"/>
  <c r="AJ166" i="1"/>
  <c r="AK166" i="1"/>
  <c r="AJ167" i="1"/>
  <c r="AK167" i="1"/>
  <c r="AJ168" i="1"/>
  <c r="AK168" i="1"/>
  <c r="AJ169" i="1"/>
  <c r="AK169" i="1"/>
  <c r="AJ170" i="1"/>
  <c r="AK170" i="1"/>
  <c r="AJ171" i="1"/>
  <c r="AK171" i="1"/>
  <c r="AJ172" i="1"/>
  <c r="AK172" i="1"/>
  <c r="AJ173" i="1"/>
  <c r="AK173" i="1"/>
  <c r="AJ174" i="1"/>
  <c r="AK174" i="1"/>
  <c r="AJ175" i="1"/>
  <c r="AK175" i="1"/>
  <c r="AJ176" i="1"/>
  <c r="AK176" i="1"/>
  <c r="AJ177" i="1"/>
  <c r="AK177" i="1"/>
  <c r="AJ178" i="1"/>
  <c r="AK178" i="1"/>
  <c r="AJ179" i="1"/>
  <c r="AK179" i="1"/>
  <c r="AJ180" i="1"/>
  <c r="AK180" i="1"/>
  <c r="AJ181" i="1"/>
  <c r="AK181" i="1"/>
  <c r="AJ182" i="1"/>
  <c r="AK182" i="1"/>
  <c r="AJ183" i="1"/>
  <c r="AK183" i="1"/>
  <c r="AJ184" i="1"/>
  <c r="AK184" i="1"/>
  <c r="AJ185" i="1"/>
  <c r="AK185" i="1"/>
  <c r="AJ186" i="1"/>
  <c r="AK186" i="1"/>
  <c r="AJ187" i="1"/>
  <c r="AK187" i="1"/>
  <c r="AJ188" i="1"/>
  <c r="AK188" i="1"/>
  <c r="AJ189" i="1"/>
  <c r="AK189" i="1"/>
  <c r="AJ190" i="1"/>
  <c r="AK190" i="1"/>
  <c r="AJ191" i="1"/>
  <c r="AK191" i="1"/>
  <c r="AJ192" i="1"/>
  <c r="AK192" i="1"/>
  <c r="AJ193" i="1"/>
  <c r="AK193" i="1"/>
  <c r="AJ194" i="1"/>
  <c r="AK194" i="1"/>
  <c r="AJ195" i="1"/>
  <c r="AK195" i="1"/>
  <c r="AJ196" i="1"/>
  <c r="AK196" i="1"/>
  <c r="AJ197" i="1"/>
  <c r="AK197" i="1"/>
  <c r="AJ198" i="1"/>
  <c r="AK198" i="1"/>
  <c r="AJ199" i="1"/>
  <c r="AK199" i="1"/>
  <c r="AJ200" i="1"/>
  <c r="AK200" i="1"/>
  <c r="AJ201" i="1"/>
  <c r="AK201" i="1"/>
  <c r="AJ202" i="1"/>
  <c r="AK202" i="1"/>
  <c r="AJ203" i="1"/>
  <c r="AK203" i="1"/>
  <c r="AJ204" i="1"/>
  <c r="AK204" i="1"/>
  <c r="AJ205" i="1"/>
  <c r="AK205" i="1"/>
  <c r="AJ206" i="1"/>
  <c r="AK206" i="1"/>
  <c r="AJ207" i="1"/>
  <c r="AK207" i="1"/>
  <c r="AJ208" i="1"/>
  <c r="AK208" i="1"/>
  <c r="AJ209" i="1"/>
  <c r="AK209" i="1"/>
  <c r="AJ210" i="1"/>
  <c r="AK210" i="1"/>
  <c r="AJ211" i="1"/>
  <c r="AK211" i="1"/>
  <c r="AJ212" i="1"/>
  <c r="AK212" i="1"/>
  <c r="AJ213" i="1"/>
  <c r="AK213" i="1"/>
  <c r="AJ214" i="1"/>
  <c r="AK214" i="1"/>
  <c r="AJ215" i="1"/>
  <c r="AK215" i="1"/>
  <c r="AJ216" i="1"/>
  <c r="AK216" i="1"/>
  <c r="AJ217" i="1"/>
  <c r="AK217" i="1"/>
  <c r="AJ218" i="1"/>
  <c r="AK218" i="1"/>
  <c r="AJ219" i="1"/>
  <c r="AK219" i="1"/>
  <c r="AJ220" i="1"/>
  <c r="AK220" i="1"/>
  <c r="AJ221" i="1"/>
  <c r="AK221" i="1"/>
  <c r="AJ222" i="1"/>
  <c r="AK222" i="1"/>
  <c r="AJ223" i="1"/>
  <c r="AK223" i="1"/>
  <c r="AJ224" i="1"/>
  <c r="AK224" i="1"/>
  <c r="AJ225" i="1"/>
  <c r="AK225" i="1"/>
  <c r="AJ226" i="1"/>
  <c r="AK226" i="1"/>
  <c r="AJ227" i="1"/>
  <c r="AK227" i="1"/>
  <c r="AJ228" i="1"/>
  <c r="AK228" i="1"/>
  <c r="AJ229" i="1"/>
  <c r="AK229" i="1"/>
  <c r="AJ230" i="1"/>
  <c r="AK230" i="1"/>
  <c r="AJ231" i="1"/>
  <c r="AK231" i="1"/>
  <c r="AJ232" i="1"/>
  <c r="AK232" i="1"/>
  <c r="AJ233" i="1"/>
  <c r="AK233" i="1"/>
  <c r="AJ234" i="1"/>
  <c r="AK234" i="1"/>
  <c r="AJ235" i="1"/>
  <c r="AK235" i="1"/>
  <c r="AJ236" i="1"/>
  <c r="AK236" i="1"/>
  <c r="AJ237" i="1"/>
  <c r="AK237" i="1"/>
  <c r="AJ238" i="1"/>
  <c r="AK238" i="1"/>
  <c r="AJ239" i="1"/>
  <c r="AK239" i="1"/>
  <c r="AJ240" i="1"/>
  <c r="AK240" i="1"/>
  <c r="AJ241" i="1"/>
  <c r="AK241" i="1"/>
  <c r="AJ242" i="1"/>
  <c r="AK242" i="1"/>
  <c r="AJ243" i="1"/>
  <c r="AK243" i="1"/>
  <c r="AJ244" i="1"/>
  <c r="AK244" i="1"/>
  <c r="AJ245" i="1"/>
  <c r="AK245" i="1"/>
  <c r="AJ246" i="1"/>
  <c r="AK246" i="1"/>
  <c r="AJ247" i="1"/>
  <c r="AK247" i="1"/>
  <c r="AJ248" i="1"/>
  <c r="AK248" i="1"/>
  <c r="AJ249" i="1"/>
  <c r="AK249" i="1"/>
  <c r="AJ250" i="1"/>
  <c r="AK250" i="1"/>
  <c r="AJ251" i="1"/>
  <c r="AK251" i="1"/>
  <c r="AJ252" i="1"/>
  <c r="AK252" i="1"/>
  <c r="AJ253" i="1"/>
  <c r="AK253" i="1"/>
  <c r="AJ254" i="1"/>
  <c r="AK254" i="1"/>
  <c r="AJ255" i="1"/>
  <c r="AK255" i="1"/>
  <c r="AJ256" i="1"/>
  <c r="AK256" i="1"/>
  <c r="AJ257" i="1"/>
  <c r="AK257" i="1"/>
  <c r="AJ258" i="1"/>
  <c r="AK258" i="1"/>
  <c r="AJ259" i="1"/>
  <c r="AK259" i="1"/>
  <c r="AJ260" i="1"/>
  <c r="AK260" i="1"/>
  <c r="AJ261" i="1"/>
  <c r="AK261" i="1"/>
  <c r="AJ262" i="1"/>
  <c r="AK262" i="1"/>
  <c r="AJ263" i="1"/>
  <c r="AK263" i="1"/>
  <c r="AJ264" i="1"/>
  <c r="AK264" i="1"/>
  <c r="AJ265" i="1"/>
  <c r="AK265" i="1"/>
  <c r="AJ266" i="1"/>
  <c r="AK266" i="1"/>
  <c r="AJ267" i="1"/>
  <c r="AK267" i="1"/>
  <c r="AJ268" i="1"/>
  <c r="AK268" i="1"/>
  <c r="AJ269" i="1"/>
  <c r="AK269" i="1"/>
  <c r="AJ270" i="1"/>
  <c r="AK270" i="1"/>
  <c r="AJ271" i="1"/>
  <c r="AK271" i="1"/>
  <c r="AJ272" i="1"/>
  <c r="AK272" i="1"/>
  <c r="AJ273" i="1"/>
  <c r="AK273" i="1"/>
  <c r="AJ274" i="1"/>
  <c r="AK274" i="1"/>
  <c r="AJ275" i="1"/>
  <c r="AK275" i="1"/>
  <c r="AJ276" i="1"/>
  <c r="AK276" i="1"/>
  <c r="AJ277" i="1"/>
  <c r="AK277" i="1"/>
  <c r="AJ278" i="1"/>
  <c r="AK278" i="1"/>
  <c r="AJ279" i="1"/>
  <c r="AK279" i="1"/>
  <c r="AJ280" i="1"/>
  <c r="AK280" i="1"/>
  <c r="AJ281" i="1"/>
  <c r="AK281" i="1"/>
  <c r="AJ282" i="1"/>
  <c r="AK282" i="1"/>
  <c r="AJ283" i="1"/>
  <c r="AK283" i="1"/>
  <c r="AJ284" i="1"/>
  <c r="AK284" i="1"/>
  <c r="AJ285" i="1"/>
  <c r="AK285" i="1"/>
  <c r="AJ286" i="1"/>
  <c r="AK286" i="1"/>
  <c r="AJ287" i="1"/>
  <c r="AK287" i="1"/>
  <c r="AJ288" i="1"/>
  <c r="AK288" i="1"/>
  <c r="AJ289" i="1"/>
  <c r="AK289" i="1"/>
  <c r="AJ290" i="1"/>
  <c r="AK290" i="1"/>
  <c r="AJ291" i="1"/>
  <c r="AK291" i="1"/>
  <c r="AJ292" i="1"/>
  <c r="AK292" i="1"/>
  <c r="AJ293" i="1"/>
  <c r="AK293" i="1"/>
  <c r="AJ294" i="1"/>
  <c r="AK294" i="1"/>
  <c r="AJ295" i="1"/>
  <c r="AK295" i="1"/>
  <c r="AJ296" i="1"/>
  <c r="AK296" i="1"/>
  <c r="AJ297" i="1"/>
  <c r="AK297" i="1"/>
  <c r="AJ298" i="1"/>
  <c r="AK298" i="1"/>
  <c r="AJ299" i="1"/>
  <c r="AK299" i="1"/>
  <c r="AJ300" i="1"/>
  <c r="AK300" i="1"/>
  <c r="AJ301" i="1"/>
  <c r="AK301" i="1"/>
  <c r="AJ302" i="1"/>
  <c r="AK302" i="1"/>
  <c r="AJ303" i="1"/>
  <c r="AK303" i="1"/>
  <c r="AJ304" i="1"/>
  <c r="AK304" i="1"/>
  <c r="AJ305" i="1"/>
  <c r="AK305" i="1"/>
  <c r="AJ306" i="1"/>
  <c r="AK306" i="1"/>
  <c r="AJ307" i="1"/>
  <c r="AK307" i="1"/>
  <c r="AJ308" i="1"/>
  <c r="AK308" i="1"/>
  <c r="AJ309" i="1"/>
  <c r="AK309" i="1"/>
  <c r="AJ310" i="1"/>
  <c r="AK310" i="1"/>
  <c r="AJ311" i="1"/>
  <c r="AK311" i="1"/>
  <c r="AJ312" i="1"/>
  <c r="AK312" i="1"/>
  <c r="AJ313" i="1"/>
  <c r="AK313" i="1"/>
  <c r="AJ314" i="1"/>
  <c r="AK314" i="1"/>
  <c r="AJ315" i="1"/>
  <c r="AK315" i="1"/>
  <c r="AJ316" i="1"/>
  <c r="AK316" i="1"/>
  <c r="AJ317" i="1"/>
  <c r="AK317" i="1"/>
  <c r="AJ318" i="1"/>
  <c r="AK318" i="1"/>
  <c r="AJ319" i="1"/>
  <c r="AK319" i="1"/>
  <c r="AJ320" i="1"/>
  <c r="AK320" i="1"/>
  <c r="AJ321" i="1"/>
  <c r="AK321" i="1"/>
  <c r="AJ322" i="1"/>
  <c r="AK322" i="1"/>
  <c r="AJ323" i="1"/>
  <c r="AK323" i="1"/>
  <c r="AJ324" i="1"/>
  <c r="AK324" i="1"/>
  <c r="AJ325" i="1"/>
  <c r="AK325" i="1"/>
  <c r="AJ326" i="1"/>
  <c r="AK326" i="1"/>
  <c r="AJ327" i="1"/>
  <c r="AK327" i="1"/>
  <c r="AJ328" i="1"/>
  <c r="AK328" i="1"/>
  <c r="AJ329" i="1"/>
  <c r="AK329" i="1"/>
  <c r="AJ330" i="1"/>
  <c r="AK330" i="1"/>
  <c r="AJ331" i="1"/>
  <c r="AK331" i="1"/>
  <c r="AJ332" i="1"/>
  <c r="AK332" i="1"/>
  <c r="AJ333" i="1"/>
  <c r="AK333" i="1"/>
  <c r="AJ334" i="1"/>
  <c r="AK334" i="1"/>
  <c r="AJ335" i="1"/>
  <c r="AK335" i="1"/>
  <c r="AJ336" i="1"/>
  <c r="AK336" i="1"/>
  <c r="AJ337" i="1"/>
  <c r="AK337" i="1"/>
  <c r="AJ338" i="1"/>
  <c r="AK338" i="1"/>
  <c r="AJ339" i="1"/>
  <c r="AK339" i="1"/>
  <c r="AJ340" i="1"/>
  <c r="AK340" i="1"/>
  <c r="AJ341" i="1"/>
  <c r="AK341" i="1"/>
  <c r="AJ342" i="1"/>
  <c r="AK342" i="1"/>
  <c r="AJ343" i="1"/>
  <c r="AK343" i="1"/>
  <c r="AJ344" i="1"/>
  <c r="AK344" i="1"/>
  <c r="AJ345" i="1"/>
  <c r="AK345" i="1"/>
  <c r="AJ346" i="1"/>
  <c r="AK346" i="1"/>
  <c r="AJ347" i="1"/>
  <c r="AK347" i="1"/>
  <c r="AJ348" i="1"/>
  <c r="AK348" i="1"/>
  <c r="AJ349" i="1"/>
  <c r="AK349" i="1"/>
  <c r="AJ350" i="1"/>
  <c r="AK350" i="1"/>
  <c r="AJ351" i="1"/>
  <c r="AK351" i="1"/>
  <c r="AJ352" i="1"/>
  <c r="AK352" i="1"/>
  <c r="AJ353" i="1"/>
  <c r="AK353" i="1"/>
  <c r="AJ354" i="1"/>
  <c r="AK354" i="1"/>
  <c r="AJ355" i="1"/>
  <c r="AK355" i="1"/>
  <c r="AJ356" i="1"/>
  <c r="AK356" i="1"/>
  <c r="AJ357" i="1"/>
  <c r="AK357" i="1"/>
  <c r="AJ358" i="1"/>
  <c r="AK358" i="1"/>
  <c r="AJ359" i="1"/>
  <c r="AK359" i="1"/>
  <c r="AJ360" i="1"/>
  <c r="AK360" i="1"/>
  <c r="AJ361" i="1"/>
  <c r="AK361" i="1"/>
  <c r="AJ362" i="1"/>
  <c r="AK362" i="1"/>
  <c r="AJ363" i="1"/>
  <c r="AK363" i="1"/>
  <c r="AJ364" i="1"/>
  <c r="AK364" i="1"/>
  <c r="AJ365" i="1"/>
  <c r="AK365" i="1"/>
  <c r="AJ366" i="1"/>
  <c r="AK366" i="1"/>
  <c r="AJ367" i="1"/>
  <c r="AK367" i="1"/>
  <c r="AJ368" i="1"/>
  <c r="AK368" i="1"/>
  <c r="AJ369" i="1"/>
  <c r="AK369" i="1"/>
  <c r="AJ370" i="1"/>
  <c r="AK370" i="1"/>
  <c r="AJ371" i="1"/>
  <c r="AK371" i="1"/>
  <c r="AJ372" i="1"/>
  <c r="AK372" i="1"/>
  <c r="AJ373" i="1"/>
  <c r="AK373" i="1"/>
  <c r="AJ374" i="1"/>
  <c r="AK374" i="1"/>
  <c r="AJ375" i="1"/>
  <c r="AK375" i="1"/>
  <c r="AJ376" i="1"/>
  <c r="AK376" i="1"/>
  <c r="AJ377" i="1"/>
  <c r="AK377" i="1"/>
  <c r="AJ378" i="1"/>
  <c r="AK378" i="1"/>
  <c r="AJ379" i="1"/>
  <c r="AK379" i="1"/>
  <c r="AJ380" i="1"/>
  <c r="AK380" i="1"/>
  <c r="AJ381" i="1"/>
  <c r="AK381" i="1"/>
  <c r="AJ382" i="1"/>
  <c r="AK382" i="1"/>
  <c r="AJ383" i="1"/>
  <c r="AK383" i="1"/>
  <c r="AJ384" i="1"/>
  <c r="AK384" i="1"/>
  <c r="AJ385" i="1"/>
  <c r="AK385" i="1"/>
  <c r="AJ386" i="1"/>
  <c r="AK386" i="1"/>
  <c r="AJ387" i="1"/>
  <c r="AK387" i="1"/>
  <c r="AJ388" i="1"/>
  <c r="AK388" i="1"/>
  <c r="AJ389" i="1"/>
  <c r="AK389" i="1"/>
  <c r="AJ390" i="1"/>
  <c r="AK390" i="1"/>
  <c r="AJ391" i="1"/>
  <c r="AK391" i="1"/>
  <c r="AJ392" i="1"/>
  <c r="AK392" i="1"/>
  <c r="AJ393" i="1"/>
  <c r="AK393" i="1"/>
  <c r="AJ394" i="1"/>
  <c r="AK394" i="1"/>
  <c r="AJ395" i="1"/>
  <c r="AK395" i="1"/>
  <c r="AJ396" i="1"/>
  <c r="AK396" i="1"/>
  <c r="AJ397" i="1"/>
  <c r="AK397" i="1"/>
  <c r="AJ398" i="1"/>
  <c r="AK398" i="1"/>
  <c r="AJ399" i="1"/>
  <c r="AK399" i="1"/>
  <c r="AJ400" i="1"/>
  <c r="AK400" i="1"/>
  <c r="AJ401" i="1"/>
  <c r="AK401" i="1"/>
  <c r="AJ402" i="1"/>
  <c r="AK402" i="1"/>
  <c r="AJ403" i="1"/>
  <c r="AK403" i="1"/>
  <c r="AJ404" i="1"/>
  <c r="AK404" i="1"/>
  <c r="AJ405" i="1"/>
  <c r="AK405" i="1"/>
  <c r="AJ406" i="1"/>
  <c r="AK406" i="1"/>
  <c r="AJ407" i="1"/>
  <c r="AK407" i="1"/>
  <c r="AJ408" i="1"/>
  <c r="AK408" i="1"/>
  <c r="AJ409" i="1"/>
  <c r="AK409" i="1"/>
  <c r="AJ410" i="1"/>
  <c r="AK410" i="1"/>
  <c r="AJ411" i="1"/>
  <c r="AK411" i="1"/>
  <c r="AJ412" i="1"/>
  <c r="AK412" i="1"/>
  <c r="AJ413" i="1"/>
  <c r="AK413" i="1"/>
  <c r="AJ414" i="1"/>
  <c r="AK414" i="1"/>
  <c r="AJ415" i="1"/>
  <c r="AK415" i="1"/>
  <c r="AJ416" i="1"/>
  <c r="AK416" i="1"/>
  <c r="AJ417" i="1"/>
  <c r="AK417" i="1"/>
  <c r="AJ418" i="1"/>
  <c r="AK418" i="1"/>
  <c r="AJ419" i="1"/>
  <c r="AK419" i="1"/>
  <c r="AJ420" i="1"/>
  <c r="AK420" i="1"/>
  <c r="AJ421" i="1"/>
  <c r="AK421" i="1"/>
  <c r="AJ422" i="1"/>
  <c r="AK422" i="1"/>
  <c r="AJ423" i="1"/>
  <c r="AK423" i="1"/>
  <c r="AJ424" i="1"/>
  <c r="AK424" i="1"/>
  <c r="AJ425" i="1"/>
  <c r="AK425" i="1"/>
  <c r="AJ426" i="1"/>
  <c r="AK426" i="1"/>
  <c r="AJ427" i="1"/>
  <c r="AK427" i="1"/>
  <c r="AK8" i="1"/>
  <c r="AJ8" i="1"/>
  <c r="AM353" i="1" l="1"/>
  <c r="AM351" i="1"/>
  <c r="AM349" i="1"/>
  <c r="AM347" i="1"/>
  <c r="AM345" i="1"/>
  <c r="AM343" i="1"/>
  <c r="AM341" i="1"/>
  <c r="AM339" i="1"/>
  <c r="AM337" i="1"/>
  <c r="AM335" i="1"/>
  <c r="AM333" i="1"/>
  <c r="AM331" i="1"/>
  <c r="AM329" i="1"/>
  <c r="AM327" i="1"/>
  <c r="AM325" i="1"/>
  <c r="AM323" i="1"/>
  <c r="AM321" i="1"/>
  <c r="AM319" i="1"/>
  <c r="AM317" i="1"/>
  <c r="AM315" i="1"/>
  <c r="AM313" i="1"/>
  <c r="AM311" i="1"/>
  <c r="AM309" i="1"/>
  <c r="AM307" i="1"/>
  <c r="AM305" i="1"/>
  <c r="AM303" i="1"/>
  <c r="AM301" i="1"/>
  <c r="AM299" i="1"/>
  <c r="AM297" i="1"/>
  <c r="AM295" i="1"/>
  <c r="AM293" i="1"/>
  <c r="AM291" i="1"/>
  <c r="AM289" i="1"/>
  <c r="AM287" i="1"/>
  <c r="AM285" i="1"/>
  <c r="AM283" i="1"/>
  <c r="AM281" i="1"/>
  <c r="AM279" i="1"/>
  <c r="AM277" i="1"/>
  <c r="AM275" i="1"/>
  <c r="AM273" i="1"/>
  <c r="AM271" i="1"/>
  <c r="AM269" i="1"/>
  <c r="AM267" i="1"/>
  <c r="AM265" i="1"/>
  <c r="AM263" i="1"/>
  <c r="AM261" i="1"/>
  <c r="AM259" i="1"/>
  <c r="AM257" i="1"/>
  <c r="AM255" i="1"/>
  <c r="AM253" i="1"/>
  <c r="AM251" i="1"/>
  <c r="AM249" i="1"/>
  <c r="AM247" i="1"/>
  <c r="AM245" i="1"/>
  <c r="AM243" i="1"/>
  <c r="AM241" i="1"/>
  <c r="AM239" i="1"/>
  <c r="AM237" i="1"/>
  <c r="AM235" i="1"/>
  <c r="AM233" i="1"/>
  <c r="AM231" i="1"/>
  <c r="AM229" i="1"/>
  <c r="AM227" i="1"/>
  <c r="AM225" i="1"/>
  <c r="AM223" i="1"/>
  <c r="AM221" i="1"/>
  <c r="AM219" i="1"/>
  <c r="AM217" i="1"/>
  <c r="AM215" i="1"/>
  <c r="AM213" i="1"/>
  <c r="AM211" i="1"/>
  <c r="AM209" i="1"/>
  <c r="AM207" i="1"/>
  <c r="AM205" i="1"/>
  <c r="AM203" i="1"/>
  <c r="AM201" i="1"/>
  <c r="AM199" i="1"/>
  <c r="AM197" i="1"/>
  <c r="AM195" i="1"/>
  <c r="AM193" i="1"/>
  <c r="AM191" i="1"/>
  <c r="AM189" i="1"/>
  <c r="AM187" i="1"/>
  <c r="AM185" i="1"/>
  <c r="AM183" i="1"/>
  <c r="AM181" i="1"/>
  <c r="AM179" i="1"/>
  <c r="AM177" i="1"/>
  <c r="AM175" i="1"/>
  <c r="AM173" i="1"/>
  <c r="AM171" i="1"/>
  <c r="AM169" i="1"/>
  <c r="AM167" i="1"/>
  <c r="AM165" i="1"/>
  <c r="AM163" i="1"/>
  <c r="AM161" i="1"/>
  <c r="AM159" i="1"/>
  <c r="AM157" i="1"/>
  <c r="AM155" i="1"/>
  <c r="AM153" i="1"/>
  <c r="AM151" i="1"/>
  <c r="AM149" i="1"/>
  <c r="AM147" i="1"/>
  <c r="AM145" i="1"/>
  <c r="AM143" i="1"/>
  <c r="AM141" i="1"/>
  <c r="AM139" i="1"/>
  <c r="AM137" i="1"/>
  <c r="AM135" i="1"/>
  <c r="AM133" i="1"/>
  <c r="AM131" i="1"/>
  <c r="AM129" i="1"/>
  <c r="AM127" i="1"/>
  <c r="AM125" i="1"/>
  <c r="AM123" i="1"/>
  <c r="AM121" i="1"/>
  <c r="AM119" i="1"/>
  <c r="AM117" i="1"/>
  <c r="AM115" i="1"/>
  <c r="AM113" i="1"/>
  <c r="AM111" i="1"/>
  <c r="AM109" i="1"/>
  <c r="AM107" i="1"/>
  <c r="AM105" i="1"/>
  <c r="AM103" i="1"/>
  <c r="AM101" i="1"/>
  <c r="AM99" i="1"/>
  <c r="AM97" i="1"/>
  <c r="AM95" i="1"/>
  <c r="AM93" i="1"/>
  <c r="AM91" i="1"/>
  <c r="AM89" i="1"/>
  <c r="AM87" i="1"/>
  <c r="AM85" i="1"/>
  <c r="AM83" i="1"/>
  <c r="AM81" i="1"/>
  <c r="AM79" i="1"/>
  <c r="AM77" i="1"/>
  <c r="AM75" i="1"/>
  <c r="AM73" i="1"/>
  <c r="AM71" i="1"/>
  <c r="AM69" i="1"/>
  <c r="AM67" i="1"/>
  <c r="AM65" i="1"/>
  <c r="AM63" i="1"/>
  <c r="AM61" i="1"/>
  <c r="AM59" i="1"/>
  <c r="AM57" i="1"/>
  <c r="AM55" i="1"/>
  <c r="AM53" i="1"/>
  <c r="AM51" i="1"/>
  <c r="AM49" i="1"/>
  <c r="AM47" i="1"/>
  <c r="AM45" i="1"/>
  <c r="AM43" i="1"/>
  <c r="AM41" i="1"/>
  <c r="AM39" i="1"/>
  <c r="AM37" i="1"/>
  <c r="AM35" i="1"/>
  <c r="AM33" i="1"/>
  <c r="AM31" i="1"/>
  <c r="AM29" i="1"/>
  <c r="AM27" i="1"/>
  <c r="AM25" i="1"/>
  <c r="AM23" i="1"/>
  <c r="AM21" i="1"/>
  <c r="AM19" i="1"/>
  <c r="AM17" i="1"/>
  <c r="AM15" i="1"/>
  <c r="AM13" i="1"/>
  <c r="AM11" i="1"/>
  <c r="AM9" i="1"/>
  <c r="AM426" i="1"/>
  <c r="AL426" i="1"/>
  <c r="AM424" i="1"/>
  <c r="AL424" i="1"/>
  <c r="AM422" i="1"/>
  <c r="AL422" i="1"/>
  <c r="AM420" i="1"/>
  <c r="AL420" i="1"/>
  <c r="AM418" i="1"/>
  <c r="AL418" i="1"/>
  <c r="AM416" i="1"/>
  <c r="AL416" i="1"/>
  <c r="AM414" i="1"/>
  <c r="AL414" i="1"/>
  <c r="AM412" i="1"/>
  <c r="AL412" i="1"/>
  <c r="AM410" i="1"/>
  <c r="AL410" i="1"/>
  <c r="AM408" i="1"/>
  <c r="AL408" i="1"/>
  <c r="AM406" i="1"/>
  <c r="AL406" i="1"/>
  <c r="AM404" i="1"/>
  <c r="AL404" i="1"/>
  <c r="AM402" i="1"/>
  <c r="AL402" i="1"/>
  <c r="AM400" i="1"/>
  <c r="AL400" i="1"/>
  <c r="AM398" i="1"/>
  <c r="AL398" i="1"/>
  <c r="AM396" i="1"/>
  <c r="AL396" i="1"/>
  <c r="AM394" i="1"/>
  <c r="AL394" i="1"/>
  <c r="AM392" i="1"/>
  <c r="AL392" i="1"/>
  <c r="AM390" i="1"/>
  <c r="AL390" i="1"/>
  <c r="AM388" i="1"/>
  <c r="AL388" i="1"/>
  <c r="AM386" i="1"/>
  <c r="AL386" i="1"/>
  <c r="AM384" i="1"/>
  <c r="AL384" i="1"/>
  <c r="AM382" i="1"/>
  <c r="AL382" i="1"/>
  <c r="AM380" i="1"/>
  <c r="AL380" i="1"/>
  <c r="AM378" i="1"/>
  <c r="AL378" i="1"/>
  <c r="AM376" i="1"/>
  <c r="AL376" i="1"/>
  <c r="AM374" i="1"/>
  <c r="AL374" i="1"/>
  <c r="AM372" i="1"/>
  <c r="AL372" i="1"/>
  <c r="AM370" i="1"/>
  <c r="AL370" i="1"/>
  <c r="AM368" i="1"/>
  <c r="AL368" i="1"/>
  <c r="AM366" i="1"/>
  <c r="AL366" i="1"/>
  <c r="AM364" i="1"/>
  <c r="AL364" i="1"/>
  <c r="AM362" i="1"/>
  <c r="AL362" i="1"/>
  <c r="AM360" i="1"/>
  <c r="AL360" i="1"/>
  <c r="AM358" i="1"/>
  <c r="AL358" i="1"/>
  <c r="AM356" i="1"/>
  <c r="AL356" i="1"/>
  <c r="AM354" i="1"/>
  <c r="AL354" i="1"/>
  <c r="AM352" i="1"/>
  <c r="AL352" i="1"/>
  <c r="AM350" i="1"/>
  <c r="AL350" i="1"/>
  <c r="AM348" i="1"/>
  <c r="AL348" i="1"/>
  <c r="AM427" i="1"/>
  <c r="AL427" i="1"/>
  <c r="AM425" i="1"/>
  <c r="AL425" i="1"/>
  <c r="AM423" i="1"/>
  <c r="AL423" i="1"/>
  <c r="AM421" i="1"/>
  <c r="AL421" i="1"/>
  <c r="AM419" i="1"/>
  <c r="AL419" i="1"/>
  <c r="AM417" i="1"/>
  <c r="AL417" i="1"/>
  <c r="AM415" i="1"/>
  <c r="AL415" i="1"/>
  <c r="AM413" i="1"/>
  <c r="AL413" i="1"/>
  <c r="AM411" i="1"/>
  <c r="AL411" i="1"/>
  <c r="AM409" i="1"/>
  <c r="AL409" i="1"/>
  <c r="AM407" i="1"/>
  <c r="AL407" i="1"/>
  <c r="AM405" i="1"/>
  <c r="AL405" i="1"/>
  <c r="AM403" i="1"/>
  <c r="AL403" i="1"/>
  <c r="AM401" i="1"/>
  <c r="AL401" i="1"/>
  <c r="AM399" i="1"/>
  <c r="AL399" i="1"/>
  <c r="AM397" i="1"/>
  <c r="AL397" i="1"/>
  <c r="AM395" i="1"/>
  <c r="AL395" i="1"/>
  <c r="AM393" i="1"/>
  <c r="AL393" i="1"/>
  <c r="AM391" i="1"/>
  <c r="AL391" i="1"/>
  <c r="AM389" i="1"/>
  <c r="AL389" i="1"/>
  <c r="AM387" i="1"/>
  <c r="AL387" i="1"/>
  <c r="AM385" i="1"/>
  <c r="AL385" i="1"/>
  <c r="AM383" i="1"/>
  <c r="AL383" i="1"/>
  <c r="AM381" i="1"/>
  <c r="AL381" i="1"/>
  <c r="AM379" i="1"/>
  <c r="AL379" i="1"/>
  <c r="AM377" i="1"/>
  <c r="AL377" i="1"/>
  <c r="AM375" i="1"/>
  <c r="AL375" i="1"/>
  <c r="AM373" i="1"/>
  <c r="AL373" i="1"/>
  <c r="AM371" i="1"/>
  <c r="AL371" i="1"/>
  <c r="AM369" i="1"/>
  <c r="AL369" i="1"/>
  <c r="AM367" i="1"/>
  <c r="AL367" i="1"/>
  <c r="AM365" i="1"/>
  <c r="AL365" i="1"/>
  <c r="AM363" i="1"/>
  <c r="AL363" i="1"/>
  <c r="AM361" i="1"/>
  <c r="AL361" i="1"/>
  <c r="AM359" i="1"/>
  <c r="AL359" i="1"/>
  <c r="AM357" i="1"/>
  <c r="AL357" i="1"/>
  <c r="AM355" i="1"/>
  <c r="AL355" i="1"/>
  <c r="AM346" i="1"/>
  <c r="AL346" i="1"/>
  <c r="AM344" i="1"/>
  <c r="AL344" i="1"/>
  <c r="AM342" i="1"/>
  <c r="AL342" i="1"/>
  <c r="AM340" i="1"/>
  <c r="AL340" i="1"/>
  <c r="AM338" i="1"/>
  <c r="AL338" i="1"/>
  <c r="AM336" i="1"/>
  <c r="AL336" i="1"/>
  <c r="AM334" i="1"/>
  <c r="AL334" i="1"/>
  <c r="AM332" i="1"/>
  <c r="AL332" i="1"/>
  <c r="AM330" i="1"/>
  <c r="AL330" i="1"/>
  <c r="AM328" i="1"/>
  <c r="AL328" i="1"/>
  <c r="AM326" i="1"/>
  <c r="AL326" i="1"/>
  <c r="AM324" i="1"/>
  <c r="AL324" i="1"/>
  <c r="AM322" i="1"/>
  <c r="AL322" i="1"/>
  <c r="AM320" i="1"/>
  <c r="AL320" i="1"/>
  <c r="AM318" i="1"/>
  <c r="AL318" i="1"/>
  <c r="AM316" i="1"/>
  <c r="AL316" i="1"/>
  <c r="AM314" i="1"/>
  <c r="AL314" i="1"/>
  <c r="AM312" i="1"/>
  <c r="AL312" i="1"/>
  <c r="AM308" i="1"/>
  <c r="AL308" i="1"/>
  <c r="AM306" i="1"/>
  <c r="AL306" i="1"/>
  <c r="AM304" i="1"/>
  <c r="AL304" i="1"/>
  <c r="AM302" i="1"/>
  <c r="AL302" i="1"/>
  <c r="AM300" i="1"/>
  <c r="AL300" i="1"/>
  <c r="AM298" i="1"/>
  <c r="AL298" i="1"/>
  <c r="AM296" i="1"/>
  <c r="AL296" i="1"/>
  <c r="AM294" i="1"/>
  <c r="AL294" i="1"/>
  <c r="AM292" i="1"/>
  <c r="AL292" i="1"/>
  <c r="AM290" i="1"/>
  <c r="AL290" i="1"/>
  <c r="AM288" i="1"/>
  <c r="AL288" i="1"/>
  <c r="AM286" i="1"/>
  <c r="AL286" i="1"/>
  <c r="AM284" i="1"/>
  <c r="AL284" i="1"/>
  <c r="AM282" i="1"/>
  <c r="AL282" i="1"/>
  <c r="AM280" i="1"/>
  <c r="AL280" i="1"/>
  <c r="AM278" i="1"/>
  <c r="AL278" i="1"/>
  <c r="AM276" i="1"/>
  <c r="AL276" i="1"/>
  <c r="AM274" i="1"/>
  <c r="AL274" i="1"/>
  <c r="AM272" i="1"/>
  <c r="AL272" i="1"/>
  <c r="AM270" i="1"/>
  <c r="AL270" i="1"/>
  <c r="AM268" i="1"/>
  <c r="AL268" i="1"/>
  <c r="AM266" i="1"/>
  <c r="AL266" i="1"/>
  <c r="AM264" i="1"/>
  <c r="AL264" i="1"/>
  <c r="AM262" i="1"/>
  <c r="AL262" i="1"/>
  <c r="AM260" i="1"/>
  <c r="AL260" i="1"/>
  <c r="AM258" i="1"/>
  <c r="AL258" i="1"/>
  <c r="AM256" i="1"/>
  <c r="AL256" i="1"/>
  <c r="AM254" i="1"/>
  <c r="AL254" i="1"/>
  <c r="AM252" i="1"/>
  <c r="AL252" i="1"/>
  <c r="AM250" i="1"/>
  <c r="AL250" i="1"/>
  <c r="AM248" i="1"/>
  <c r="AL248" i="1"/>
  <c r="AM246" i="1"/>
  <c r="AL246" i="1"/>
  <c r="AM244" i="1"/>
  <c r="AL244" i="1"/>
  <c r="AM242" i="1"/>
  <c r="AL242" i="1"/>
  <c r="AM240" i="1"/>
  <c r="AL240" i="1"/>
  <c r="AM238" i="1"/>
  <c r="AL238" i="1"/>
  <c r="AM236" i="1"/>
  <c r="AL236" i="1"/>
  <c r="AM234" i="1"/>
  <c r="AL234" i="1"/>
  <c r="AM232" i="1"/>
  <c r="AL232" i="1"/>
  <c r="AM230" i="1"/>
  <c r="AL230" i="1"/>
  <c r="AM228" i="1"/>
  <c r="AL228" i="1"/>
  <c r="AM226" i="1"/>
  <c r="AL226" i="1"/>
  <c r="AM224" i="1"/>
  <c r="AL224" i="1"/>
  <c r="AM222" i="1"/>
  <c r="AL222" i="1"/>
  <c r="AM220" i="1"/>
  <c r="AL220" i="1"/>
  <c r="AM218" i="1"/>
  <c r="AL218" i="1"/>
  <c r="AM216" i="1"/>
  <c r="AL216" i="1"/>
  <c r="AM214" i="1"/>
  <c r="AL214" i="1"/>
  <c r="AM212" i="1"/>
  <c r="AL212" i="1"/>
  <c r="AM210" i="1"/>
  <c r="AL210" i="1"/>
  <c r="AM208" i="1"/>
  <c r="AL208" i="1"/>
  <c r="AM206" i="1"/>
  <c r="AL206" i="1"/>
  <c r="AM204" i="1"/>
  <c r="AL204" i="1"/>
  <c r="AM202" i="1"/>
  <c r="AL202" i="1"/>
  <c r="AM200" i="1"/>
  <c r="AL200" i="1"/>
  <c r="AM198" i="1"/>
  <c r="AL198" i="1"/>
  <c r="AM196" i="1"/>
  <c r="AL196" i="1"/>
  <c r="AM194" i="1"/>
  <c r="AL194" i="1"/>
  <c r="AM192" i="1"/>
  <c r="AL192" i="1"/>
  <c r="AM190" i="1"/>
  <c r="AL190" i="1"/>
  <c r="AM188" i="1"/>
  <c r="AL188" i="1"/>
  <c r="AM186" i="1"/>
  <c r="AL186" i="1"/>
  <c r="AM184" i="1"/>
  <c r="AL184" i="1"/>
  <c r="AM182" i="1"/>
  <c r="AL182" i="1"/>
  <c r="AM180" i="1"/>
  <c r="AL180" i="1"/>
  <c r="AM178" i="1"/>
  <c r="AL178" i="1"/>
  <c r="AM176" i="1"/>
  <c r="AL176" i="1"/>
  <c r="AM174" i="1"/>
  <c r="AL174" i="1"/>
  <c r="AM172" i="1"/>
  <c r="AL172" i="1"/>
  <c r="AM170" i="1"/>
  <c r="AL170" i="1"/>
  <c r="AM168" i="1"/>
  <c r="AL168" i="1"/>
  <c r="AM166" i="1"/>
  <c r="AL166" i="1"/>
  <c r="AM164" i="1"/>
  <c r="AL164" i="1"/>
  <c r="AM162" i="1"/>
  <c r="AL162" i="1"/>
  <c r="AM160" i="1"/>
  <c r="AL160" i="1"/>
  <c r="AM158" i="1"/>
  <c r="AL158" i="1"/>
  <c r="AM156" i="1"/>
  <c r="AL156" i="1"/>
  <c r="AM154" i="1"/>
  <c r="AL154" i="1"/>
  <c r="AM152" i="1"/>
  <c r="AL152" i="1"/>
  <c r="AM150" i="1"/>
  <c r="AL150" i="1"/>
  <c r="AM148" i="1"/>
  <c r="AL148" i="1"/>
  <c r="AM146" i="1"/>
  <c r="AL146" i="1"/>
  <c r="AM144" i="1"/>
  <c r="AL144" i="1"/>
  <c r="AM142" i="1"/>
  <c r="AL142" i="1"/>
  <c r="AM140" i="1"/>
  <c r="AL140" i="1"/>
  <c r="AM138" i="1"/>
  <c r="AL138" i="1"/>
  <c r="AM136" i="1"/>
  <c r="AL136" i="1"/>
  <c r="AM134" i="1"/>
  <c r="AL134" i="1"/>
  <c r="AM132" i="1"/>
  <c r="AL132" i="1"/>
  <c r="AM130" i="1"/>
  <c r="AL130" i="1"/>
  <c r="AM128" i="1"/>
  <c r="AL128" i="1"/>
  <c r="AM126" i="1"/>
  <c r="AL126" i="1"/>
  <c r="AM124" i="1"/>
  <c r="AL124" i="1"/>
  <c r="AM122" i="1"/>
  <c r="AL122" i="1"/>
  <c r="AM120" i="1"/>
  <c r="AL120" i="1"/>
  <c r="AM118" i="1"/>
  <c r="AL118" i="1"/>
  <c r="AM116" i="1"/>
  <c r="AL116" i="1"/>
  <c r="AM114" i="1"/>
  <c r="AL114" i="1"/>
  <c r="AM112" i="1"/>
  <c r="AL112" i="1"/>
  <c r="AM110" i="1"/>
  <c r="AL110" i="1"/>
  <c r="AM108" i="1"/>
  <c r="AL108" i="1"/>
  <c r="AM106" i="1"/>
  <c r="AL106" i="1"/>
  <c r="AM104" i="1"/>
  <c r="AL104" i="1"/>
  <c r="AM102" i="1"/>
  <c r="AL102" i="1"/>
  <c r="AM100" i="1"/>
  <c r="AL100" i="1"/>
  <c r="AM98" i="1"/>
  <c r="AL98" i="1"/>
  <c r="AM96" i="1"/>
  <c r="AL96" i="1"/>
  <c r="AM94" i="1"/>
  <c r="AL94" i="1"/>
  <c r="AM92" i="1"/>
  <c r="AL92" i="1"/>
  <c r="AM90" i="1"/>
  <c r="AL90" i="1"/>
  <c r="AM88" i="1"/>
  <c r="AL88" i="1"/>
  <c r="AM86" i="1"/>
  <c r="AL86" i="1"/>
  <c r="AM84" i="1"/>
  <c r="AL84" i="1"/>
  <c r="AM82" i="1"/>
  <c r="AL82" i="1"/>
  <c r="AM80" i="1"/>
  <c r="AL80" i="1"/>
  <c r="AM78" i="1"/>
  <c r="AL78" i="1"/>
  <c r="AM76" i="1"/>
  <c r="AL76" i="1"/>
  <c r="AM74" i="1"/>
  <c r="AL74" i="1"/>
  <c r="AM72" i="1"/>
  <c r="AL72" i="1"/>
  <c r="AM70" i="1"/>
  <c r="AL70" i="1"/>
  <c r="AM68" i="1"/>
  <c r="AL68" i="1"/>
  <c r="AM66" i="1"/>
  <c r="AL66" i="1"/>
  <c r="AM64" i="1"/>
  <c r="AL64" i="1"/>
  <c r="AM62" i="1"/>
  <c r="AL62" i="1"/>
  <c r="AM60" i="1"/>
  <c r="AL60" i="1"/>
  <c r="AM58" i="1"/>
  <c r="AL58" i="1"/>
  <c r="AM56" i="1"/>
  <c r="AL56" i="1"/>
  <c r="AM54" i="1"/>
  <c r="AL54" i="1"/>
  <c r="AM52" i="1"/>
  <c r="AL52" i="1"/>
  <c r="AM50" i="1"/>
  <c r="AL50" i="1"/>
  <c r="AM48" i="1"/>
  <c r="AL48" i="1"/>
  <c r="AM46" i="1"/>
  <c r="AL46" i="1"/>
  <c r="AM44" i="1"/>
  <c r="AL44" i="1"/>
  <c r="AM42" i="1"/>
  <c r="AL42" i="1"/>
  <c r="AM40" i="1"/>
  <c r="AL40" i="1"/>
  <c r="AM38" i="1"/>
  <c r="AL38" i="1"/>
  <c r="AM36" i="1"/>
  <c r="AL36" i="1"/>
  <c r="AM34" i="1"/>
  <c r="AL34" i="1"/>
  <c r="AM32" i="1"/>
  <c r="AL32" i="1"/>
  <c r="AM30" i="1"/>
  <c r="AL30" i="1"/>
  <c r="AM28" i="1"/>
  <c r="AL28" i="1"/>
  <c r="AM26" i="1"/>
  <c r="AL26" i="1"/>
  <c r="AM24" i="1"/>
  <c r="AL24" i="1"/>
  <c r="AM22" i="1"/>
  <c r="AL22" i="1"/>
  <c r="AM20" i="1"/>
  <c r="AL20" i="1"/>
  <c r="AM18" i="1"/>
  <c r="AL18" i="1"/>
  <c r="AM16" i="1"/>
  <c r="AL16" i="1"/>
  <c r="AM14" i="1"/>
  <c r="AL14" i="1"/>
  <c r="AM12" i="1"/>
  <c r="AL12" i="1"/>
  <c r="AM10" i="1"/>
  <c r="AL10" i="1"/>
  <c r="AL345" i="1"/>
  <c r="AL337" i="1"/>
  <c r="AL329" i="1"/>
  <c r="AL321" i="1"/>
  <c r="AL313" i="1"/>
  <c r="AL305" i="1"/>
  <c r="AL297" i="1"/>
  <c r="AL289" i="1"/>
  <c r="AL281" i="1"/>
  <c r="AL273" i="1"/>
  <c r="AL265" i="1"/>
  <c r="AL257" i="1"/>
  <c r="AL249" i="1"/>
  <c r="AL241" i="1"/>
  <c r="AL233" i="1"/>
  <c r="AL225" i="1"/>
  <c r="AL217" i="1"/>
  <c r="AL209" i="1"/>
  <c r="AL201" i="1"/>
  <c r="AL193" i="1"/>
  <c r="AL185" i="1"/>
  <c r="AL177" i="1"/>
  <c r="AL169" i="1"/>
  <c r="AL161" i="1"/>
  <c r="AL153" i="1"/>
  <c r="AL145" i="1"/>
  <c r="AL137" i="1"/>
  <c r="AL129" i="1"/>
  <c r="AL121" i="1"/>
  <c r="AL113" i="1"/>
  <c r="AL105" i="1"/>
  <c r="AL97" i="1"/>
  <c r="AL89" i="1"/>
  <c r="AL81" i="1"/>
  <c r="AL73" i="1"/>
  <c r="AL65" i="1"/>
  <c r="AL57" i="1"/>
  <c r="AL49" i="1"/>
  <c r="AL41" i="1"/>
  <c r="AL33" i="1"/>
  <c r="AL25" i="1"/>
  <c r="AL17" i="1"/>
  <c r="AL351" i="1"/>
  <c r="AL343" i="1"/>
  <c r="AL335" i="1"/>
  <c r="AL327" i="1"/>
  <c r="AL319" i="1"/>
  <c r="AL311" i="1"/>
  <c r="AL303" i="1"/>
  <c r="AL295" i="1"/>
  <c r="AL287" i="1"/>
  <c r="AL279" i="1"/>
  <c r="AL271" i="1"/>
  <c r="AL263" i="1"/>
  <c r="AL255" i="1"/>
  <c r="AL247" i="1"/>
  <c r="AL239" i="1"/>
  <c r="AL231" i="1"/>
  <c r="AL223" i="1"/>
  <c r="AL215" i="1"/>
  <c r="AL207" i="1"/>
  <c r="AL199" i="1"/>
  <c r="AL191" i="1"/>
  <c r="AL183" i="1"/>
  <c r="AL175" i="1"/>
  <c r="AL167" i="1"/>
  <c r="AL159" i="1"/>
  <c r="AL151" i="1"/>
  <c r="AL143" i="1"/>
  <c r="AL135" i="1"/>
  <c r="AL127" i="1"/>
  <c r="AL119" i="1"/>
  <c r="AL111" i="1"/>
  <c r="AL103" i="1"/>
  <c r="AL95" i="1"/>
  <c r="AL87" i="1"/>
  <c r="AL79" i="1"/>
  <c r="AL71" i="1"/>
  <c r="AL63" i="1"/>
  <c r="AL55" i="1"/>
  <c r="AL47" i="1"/>
  <c r="AL39" i="1"/>
  <c r="AL31" i="1"/>
  <c r="AL23" i="1"/>
  <c r="AL15" i="1"/>
  <c r="AL349" i="1"/>
  <c r="AL341" i="1"/>
  <c r="AL333" i="1"/>
  <c r="AL325" i="1"/>
  <c r="AL317" i="1"/>
  <c r="AL309" i="1"/>
  <c r="AL301" i="1"/>
  <c r="AL293" i="1"/>
  <c r="AL285" i="1"/>
  <c r="AL277" i="1"/>
  <c r="AL269" i="1"/>
  <c r="AL261" i="1"/>
  <c r="AL253" i="1"/>
  <c r="AL245" i="1"/>
  <c r="AL237" i="1"/>
  <c r="AL229" i="1"/>
  <c r="AL221" i="1"/>
  <c r="AL213" i="1"/>
  <c r="AL205" i="1"/>
  <c r="AL197" i="1"/>
  <c r="AL189" i="1"/>
  <c r="AL181" i="1"/>
  <c r="AL173" i="1"/>
  <c r="AL165" i="1"/>
  <c r="AL157" i="1"/>
  <c r="AL149" i="1"/>
  <c r="AL141" i="1"/>
  <c r="AL133" i="1"/>
  <c r="AL125" i="1"/>
  <c r="AL117" i="1"/>
  <c r="AL109" i="1"/>
  <c r="AL101" i="1"/>
  <c r="AL93" i="1"/>
  <c r="AL85" i="1"/>
  <c r="AL77" i="1"/>
  <c r="AL69" i="1"/>
  <c r="AL61" i="1"/>
  <c r="AL53" i="1"/>
  <c r="AL45" i="1"/>
  <c r="AL37" i="1"/>
  <c r="AL29" i="1"/>
  <c r="AL21" i="1"/>
  <c r="AL13" i="1"/>
  <c r="AM8" i="1"/>
  <c r="AL8" i="1"/>
  <c r="AL353" i="1"/>
  <c r="AL347" i="1"/>
  <c r="AL339" i="1"/>
  <c r="AL331" i="1"/>
  <c r="AL323" i="1"/>
  <c r="AL315" i="1"/>
  <c r="AL307" i="1"/>
  <c r="AL299" i="1"/>
  <c r="AL291" i="1"/>
  <c r="AL283" i="1"/>
  <c r="AL275" i="1"/>
  <c r="AL267" i="1"/>
  <c r="AL259" i="1"/>
  <c r="AL251" i="1"/>
  <c r="AL243" i="1"/>
  <c r="AL235" i="1"/>
  <c r="AL227" i="1"/>
  <c r="AL219" i="1"/>
  <c r="AL211" i="1"/>
  <c r="AL203" i="1"/>
  <c r="AL195" i="1"/>
  <c r="AL187" i="1"/>
  <c r="AL179" i="1"/>
  <c r="AL171" i="1"/>
  <c r="AL163" i="1"/>
  <c r="AL155" i="1"/>
  <c r="AL147" i="1"/>
  <c r="AL139" i="1"/>
  <c r="AL131" i="1"/>
  <c r="AL123" i="1"/>
  <c r="AL115" i="1"/>
  <c r="AL107" i="1"/>
  <c r="AL99" i="1"/>
  <c r="AL91" i="1"/>
  <c r="AL83" i="1"/>
  <c r="AL75" i="1"/>
  <c r="AL67" i="1"/>
  <c r="AL59" i="1"/>
  <c r="AL51" i="1"/>
  <c r="AL43" i="1"/>
  <c r="AL35" i="1"/>
  <c r="AL27" i="1"/>
  <c r="AL19" i="1"/>
  <c r="AL11" i="1"/>
  <c r="AM310" i="1"/>
  <c r="AL310" i="1"/>
</calcChain>
</file>

<file path=xl/sharedStrings.xml><?xml version="1.0" encoding="utf-8"?>
<sst xmlns="http://schemas.openxmlformats.org/spreadsheetml/2006/main" count="9643" uniqueCount="3500">
  <si>
    <t>Nom</t>
  </si>
  <si>
    <t>Type</t>
  </si>
  <si>
    <t>Obligatoire</t>
  </si>
  <si>
    <t>Categorie</t>
  </si>
  <si>
    <t>entryInServiceDate</t>
  </si>
  <si>
    <t>Date</t>
  </si>
  <si>
    <t>OUI</t>
  </si>
  <si>
    <t>asset</t>
  </si>
  <si>
    <t>function</t>
  </si>
  <si>
    <t>Chaine de caractère</t>
  </si>
  <si>
    <t>NON</t>
  </si>
  <si>
    <t>indice</t>
  </si>
  <si>
    <t>Booléen</t>
  </si>
  <si>
    <t>notation</t>
  </si>
  <si>
    <t>Numérique</t>
  </si>
  <si>
    <t>serialNumber</t>
  </si>
  <si>
    <t>station</t>
  </si>
  <si>
    <t>thumbnailurl</t>
  </si>
  <si>
    <t>type</t>
  </si>
  <si>
    <t>originUId</t>
  </si>
  <si>
    <t>core</t>
  </si>
  <si>
    <t>originparentUId</t>
  </si>
  <si>
    <t>originFunctionalId</t>
  </si>
  <si>
    <t>origin</t>
  </si>
  <si>
    <t>originlastupdated</t>
  </si>
  <si>
    <t>Timestamp</t>
  </si>
  <si>
    <t>entity</t>
  </si>
  <si>
    <t>universalUId</t>
  </si>
  <si>
    <t>title</t>
  </si>
  <si>
    <t>description</t>
  </si>
  <si>
    <t>status</t>
  </si>
  <si>
    <t>version</t>
  </si>
  <si>
    <t>category</t>
  </si>
  <si>
    <t>language</t>
  </si>
  <si>
    <t>way</t>
  </si>
  <si>
    <t>chaine de caractère</t>
  </si>
  <si>
    <t>direction</t>
  </si>
  <si>
    <t>core\location</t>
  </si>
  <si>
    <t>firstLandmark</t>
  </si>
  <si>
    <t>geoObject</t>
  </si>
  <si>
    <t>Objet JSON</t>
  </si>
  <si>
    <t>highwayName</t>
  </si>
  <si>
    <t>landmark</t>
  </si>
  <si>
    <t>lastLandmark</t>
  </si>
  <si>
    <t>territoire</t>
  </si>
  <si>
    <t>town</t>
  </si>
  <si>
    <t>AP</t>
  </si>
  <si>
    <t>BSN__85B0822__2009-12-31</t>
  </si>
  <si>
    <t>SCANPRINT</t>
  </si>
  <si>
    <t>COFIROUTE</t>
  </si>
  <si>
    <t>Bassin Anti Pollution 85B0822, Rétention/décantation  (bassin étanche)</t>
  </si>
  <si>
    <t>ACTIF</t>
  </si>
  <si>
    <t>Bassins</t>
  </si>
  <si>
    <t>fr</t>
  </si>
  <si>
    <t>A85</t>
  </si>
  <si>
    <t>85B0822</t>
  </si>
  <si>
    <t>BSN__85B0831A__2007-03-07</t>
  </si>
  <si>
    <t>Bassin Anti Pollution 85B0831A, retention / écrêtement + ouvrage de traitement</t>
  </si>
  <si>
    <t>85B0831A</t>
  </si>
  <si>
    <t>BSN__85B0831B__2007-03-07</t>
  </si>
  <si>
    <t>Bassin Anti Pollution 85B0831B, retention / écrêtement + ouvrage de traitement</t>
  </si>
  <si>
    <t>85B0831B</t>
  </si>
  <si>
    <t>BSN__85B0844A__2007-03-07</t>
  </si>
  <si>
    <t>Bassin Anti Pollution 85B0844A, retention / écrêtement + ouvrage de traitement</t>
  </si>
  <si>
    <t>85B0844A</t>
  </si>
  <si>
    <t>BSN__85B0844B__2007-03-07</t>
  </si>
  <si>
    <t>Bassin Anti Pollution 85B0844B, retention / écrêtement + ouvrage de traitement</t>
  </si>
  <si>
    <t>85B0844B</t>
  </si>
  <si>
    <t>BSN__85B0850__2007-03-07</t>
  </si>
  <si>
    <t>Bassin Anti Pollution 85B0850, retention / écrêtement + ouvrage de traitement</t>
  </si>
  <si>
    <t>85B0850</t>
  </si>
  <si>
    <t>BSN__85B0851__2007-03-07</t>
  </si>
  <si>
    <t>Bassin Anti Pollution 85B0851, retention / écrêtement + ouvrage de traitement</t>
  </si>
  <si>
    <t>85B0851</t>
  </si>
  <si>
    <t>BSN__85B8534A__2007-03-07</t>
  </si>
  <si>
    <t>Bassin Anti Pollution 85B8534A, retention / écrêtement + ouvrage de traitement</t>
  </si>
  <si>
    <t>85B8534A</t>
  </si>
  <si>
    <t>BSN__85B8534B__2007-03-07</t>
  </si>
  <si>
    <t>Bassin Anti Pollution 85B8534B, retention / écrêtement + ouvrage de traitement</t>
  </si>
  <si>
    <t>85B8534B</t>
  </si>
  <si>
    <t>BSN__85B0863__2012-07-20</t>
  </si>
  <si>
    <t>Bassin Anti Pollution 85B0863, retention / écrêtement + ouvrage de traitement</t>
  </si>
  <si>
    <t>85B0863</t>
  </si>
  <si>
    <t>BSN__85B0864__2007-03-07</t>
  </si>
  <si>
    <t>Bassin Anti Pollution 85B0864, retention / écrêtement + ouvrage de traitement</t>
  </si>
  <si>
    <t>85B0864</t>
  </si>
  <si>
    <t>BSN__85B0870__2007-03-07</t>
  </si>
  <si>
    <t>Bassin Anti Pollution 85B0870, retention / écrêtement + ouvrage de traitement</t>
  </si>
  <si>
    <t>85B0870</t>
  </si>
  <si>
    <t>BSN__85B0875__2007-03-07</t>
  </si>
  <si>
    <t>Bassin Anti Pollution 85B0875, retention / écrêtement + ouvrage de traitement</t>
  </si>
  <si>
    <t>85B0875</t>
  </si>
  <si>
    <t>BSN__85B0879A__2007-03-07</t>
  </si>
  <si>
    <t>Bassin Anti Pollution 85B0879A, retention / écrêtement + ouvrage de traitement</t>
  </si>
  <si>
    <t>85B0879A</t>
  </si>
  <si>
    <t>BSN__85B0879B__2007-03-07</t>
  </si>
  <si>
    <t>Bassin Anti Pollution 85B0879B, retention / écrêtement + ouvrage de traitement</t>
  </si>
  <si>
    <t>85B0879B</t>
  </si>
  <si>
    <t>BSN__85B0880__2007-03-07</t>
  </si>
  <si>
    <t>Bassin Anti Pollution 85B0880, retention / écrêtement + ouvrage de traitement</t>
  </si>
  <si>
    <t>85B0880</t>
  </si>
  <si>
    <t>BSN__85B0884__2007-03-07</t>
  </si>
  <si>
    <t>Bassin Anti Pollution 85B0884, retention / écrêtement + ouvrage de traitement</t>
  </si>
  <si>
    <t>85B0884</t>
  </si>
  <si>
    <t>BSN__85B0894__2007-03-07</t>
  </si>
  <si>
    <t>Bassin Anti Pollution 85B0894, retention / écrêtement + ouvrage de traitement</t>
  </si>
  <si>
    <t>85B0894</t>
  </si>
  <si>
    <t>BSN__85B0896A__2007-03-07</t>
  </si>
  <si>
    <t>Bassin Anti Pollution 85B0896A, retention / écrêtement + ouvrage de traitement</t>
  </si>
  <si>
    <t>85B0896A</t>
  </si>
  <si>
    <t>BSN__85B0896B__2007-03-07</t>
  </si>
  <si>
    <t>Bassin Anti Pollution 85B0896B, retention / écrêtement + ouvrage de traitement</t>
  </si>
  <si>
    <t>85B0896B</t>
  </si>
  <si>
    <t>BSN__85B898__2007-03-07</t>
  </si>
  <si>
    <t>Bassin Anti Pollution 85B898, retention / écrêtement + ouvrage de traitement</t>
  </si>
  <si>
    <t>85B898</t>
  </si>
  <si>
    <t>BSN__85B0901__2007-12-18</t>
  </si>
  <si>
    <t xml:space="preserve">Bassin Anti Pollution 85B0901, Rétention/décantation  + ouvrage de traitement </t>
  </si>
  <si>
    <t>85B0901</t>
  </si>
  <si>
    <t>BSN__85B0968__2007-12-18</t>
  </si>
  <si>
    <t xml:space="preserve">Bassin Anti Pollution 85B0968, Rétention/décantation  + ouvrage de traitement </t>
  </si>
  <si>
    <t>85B0968</t>
  </si>
  <si>
    <t>BSN__85B0969__2007-12-18</t>
  </si>
  <si>
    <t xml:space="preserve">Bassin Anti Pollution 85B0969, Rétention/décantation  + ouvrage de traitement </t>
  </si>
  <si>
    <t>85B0969</t>
  </si>
  <si>
    <t>BSN__85B0989__2007-12-18</t>
  </si>
  <si>
    <t xml:space="preserve">Bassin Anti Pollution 85B0989, Rétention/décantation  + ouvrage de traitement </t>
  </si>
  <si>
    <t>85B0989</t>
  </si>
  <si>
    <t>BSN__85B1019__2007-12-18</t>
  </si>
  <si>
    <t xml:space="preserve">Bassin Anti Pollution 85B1019, Rétention/décantation  + ouvrage de traitement </t>
  </si>
  <si>
    <t>85B1019</t>
  </si>
  <si>
    <t>BSN__CENTRE__photos\85B1037.JPG</t>
  </si>
  <si>
    <t>BSN__85B1037__2007-12-18</t>
  </si>
  <si>
    <t xml:space="preserve">Bassin Anti Pollution 85B1037, Rétention/décantation  + ouvrage de traitement </t>
  </si>
  <si>
    <t>85B1037</t>
  </si>
  <si>
    <t>BSN__CENTRE__photos\85B1046A.JPG</t>
  </si>
  <si>
    <t>BSN__85B1046A__2007-12-18</t>
  </si>
  <si>
    <t>Bassin Anti Pollution 85B1046A, Fossé stockeur</t>
  </si>
  <si>
    <t>85B1046A</t>
  </si>
  <si>
    <t>BSN__CENTRE__photos\85B1046B.JPG</t>
  </si>
  <si>
    <t>BSN__85B1046B__2007-12-18</t>
  </si>
  <si>
    <t>Bassin Anti Pollution 85B1046B, Fossé stockeur</t>
  </si>
  <si>
    <t>85B1046B</t>
  </si>
  <si>
    <t>BSN__CENTRE__photos\85B1046C.JPG</t>
  </si>
  <si>
    <t>BSN__85B1046C__2007-12-18</t>
  </si>
  <si>
    <t>Bassin Anti Pollution 85B1046C, Fossé stockeur</t>
  </si>
  <si>
    <t>85B1046C</t>
  </si>
  <si>
    <t>BSN__CENTRE__photos\85B1046D.JPG</t>
  </si>
  <si>
    <t>BSN__85B1046D__2007-12-18</t>
  </si>
  <si>
    <t>Bassin Anti Pollution 85B1046D, Fossé stockeur</t>
  </si>
  <si>
    <t>85B1046D</t>
  </si>
  <si>
    <t>BSN__CENTRE__photos\85B1057A.JPG</t>
  </si>
  <si>
    <t>BSN__85B1057A__2007-12-18</t>
  </si>
  <si>
    <t xml:space="preserve">Bassin Anti Pollution 85B1057A, Rétention/décantation  + ouvrage de traitement </t>
  </si>
  <si>
    <t>85B1057A</t>
  </si>
  <si>
    <t>BSN__CENTRE__photos\85B1057B.JPG</t>
  </si>
  <si>
    <t>BSN__85B1057B__2007-12-18</t>
  </si>
  <si>
    <t xml:space="preserve">Bassin Anti Pollution 85B1057B, Rétention/décantation  + ouvrage de traitement </t>
  </si>
  <si>
    <t>85B1057B</t>
  </si>
  <si>
    <t>BSN__CENTRE__photos\85B1076.JPG</t>
  </si>
  <si>
    <t>BSN__85B1076__2007-12-18</t>
  </si>
  <si>
    <t>Bassin Anti Pollution 85B1076, Rétention/décantation  (bassin étanche)</t>
  </si>
  <si>
    <t>85B1076</t>
  </si>
  <si>
    <t>BSN__CENTRE__photos\85B1077.JPG</t>
  </si>
  <si>
    <t>BSN__85B1077__2007-12-18</t>
  </si>
  <si>
    <t>Bassin Anti Pollution 85B1077, Rétention/décantation  (bassin étanche)</t>
  </si>
  <si>
    <t>85B1077</t>
  </si>
  <si>
    <t>BSN__CENTRE__photos\85B1083.JPG</t>
  </si>
  <si>
    <t>BSN__85B1083__2007-12-18</t>
  </si>
  <si>
    <t xml:space="preserve">Bassin Anti Pollution 85B1083, Rétention/décantation  + ouvrage de traitement </t>
  </si>
  <si>
    <t>85B1083</t>
  </si>
  <si>
    <t>BSN__CENTRE__photos\85B1089.JPG</t>
  </si>
  <si>
    <t>BSN__85B1089__2007-12-18</t>
  </si>
  <si>
    <t>Bassin Anti Pollution 85B1089, Rétention/décantation</t>
  </si>
  <si>
    <t>85B1089</t>
  </si>
  <si>
    <t>BSN__CENTRE__photos\85B1100.JPG</t>
  </si>
  <si>
    <t>BSN__85B1100__2007-12-18</t>
  </si>
  <si>
    <t>Bassin Anti Pollution 85B1100, Rétention/décantation  (bassin étanche)</t>
  </si>
  <si>
    <t>85B1100</t>
  </si>
  <si>
    <t>BSN__CENTRE__photos\85B1110A.JPG</t>
  </si>
  <si>
    <t>BSN__85B1110A__2007-12-18</t>
  </si>
  <si>
    <t xml:space="preserve">Bassin Anti Pollution 85B1110A, Rétention/décantation  + ouvrage de traitement </t>
  </si>
  <si>
    <t>85B1110A</t>
  </si>
  <si>
    <t>BSN__CENTRE__photos\85B1110B.JPG</t>
  </si>
  <si>
    <t>BSN__85B1110B__2007-12-18</t>
  </si>
  <si>
    <t xml:space="preserve">Bassin Anti Pollution 85B1110B, Rétention/décantation  + ouvrage de traitement </t>
  </si>
  <si>
    <t>85B1110B</t>
  </si>
  <si>
    <t>BSN__CENTRE__photos\85B1121A.JPG</t>
  </si>
  <si>
    <t>BSN__85B1121A__2007-12-18</t>
  </si>
  <si>
    <t xml:space="preserve">Bassin Anti Pollution 85B1121A, Rétention/décantation  + ouvrage de traitement </t>
  </si>
  <si>
    <t>85B1121A</t>
  </si>
  <si>
    <t>BSN__CENTRE__photos\85B1121B.JPG</t>
  </si>
  <si>
    <t>BSN__85B1121B__2007-12-18</t>
  </si>
  <si>
    <t xml:space="preserve">Bassin Anti Pollution 85B1121B, Rétention/décantation  + ouvrage de traitement </t>
  </si>
  <si>
    <t>85B1121B</t>
  </si>
  <si>
    <t>BSN__CENTRE__photos\85B1125.JPG</t>
  </si>
  <si>
    <t>BSN__85B1125__2007-12-18</t>
  </si>
  <si>
    <t xml:space="preserve">Bassin Anti Pollution 85B1125, Rétention/décantation  + ouvrage de traitement </t>
  </si>
  <si>
    <t>85B1125</t>
  </si>
  <si>
    <t>BSN__CENTRE__photos\85B1133A.JPG</t>
  </si>
  <si>
    <t>BSN__85B1133A__2007-12-18</t>
  </si>
  <si>
    <t xml:space="preserve">Bassin Anti Pollution 85B1133A, Rétention/décantation  + ouvrage de traitement </t>
  </si>
  <si>
    <t>85B1133A</t>
  </si>
  <si>
    <t>BSN__CENTRE__photos\85B1133B.JPG</t>
  </si>
  <si>
    <t>BSN__85B1133B__2007-12-18</t>
  </si>
  <si>
    <t xml:space="preserve">Bassin Anti Pollution 85B1133B, Rétention/décantation  + ouvrage de traitement </t>
  </si>
  <si>
    <t>85B1133B</t>
  </si>
  <si>
    <t>BSN__CENTRE__photos\85B1144A.JPG</t>
  </si>
  <si>
    <t>BSN__85B1144A__2007-12-18</t>
  </si>
  <si>
    <t xml:space="preserve">Bassin Anti Pollution 85B1144A, Rétention/décantation  + ouvrage de traitement </t>
  </si>
  <si>
    <t>85B1144A</t>
  </si>
  <si>
    <t>BSN__CENTRE__photos\85B1144B.JPG</t>
  </si>
  <si>
    <t>BSN__85B1144B__2007-12-18</t>
  </si>
  <si>
    <t xml:space="preserve">Bassin Anti Pollution 85B1144B, Rétention/décantation  + ouvrage de traitement </t>
  </si>
  <si>
    <t>85B1144B</t>
  </si>
  <si>
    <t>BSN__CENTRE__photos\85B1154.JPG</t>
  </si>
  <si>
    <t>BSN__85B1154__2007-12-18</t>
  </si>
  <si>
    <t xml:space="preserve">Bassin Anti Pollution 85B1154, Rétention/décantation  + ouvrage de traitement </t>
  </si>
  <si>
    <t>85B1154</t>
  </si>
  <si>
    <t>BSN__85B1164A__2007-12-18</t>
  </si>
  <si>
    <t xml:space="preserve">Bassin Anti Pollution 85B1164A, Rétention/décantation  + ouvrage de traitement </t>
  </si>
  <si>
    <t>85B1164A</t>
  </si>
  <si>
    <t>BSN__CENTRE__photos\85B1164B.JPG</t>
  </si>
  <si>
    <t>BSN__85B1164B__2007-12-18</t>
  </si>
  <si>
    <t xml:space="preserve">Bassin Anti Pollution 85B1164B, Rétention/décantation  + ouvrage de traitement </t>
  </si>
  <si>
    <t>85B1164B</t>
  </si>
  <si>
    <t>BSN__CENTRE__photos\85B1185B.JPG</t>
  </si>
  <si>
    <t>BSN__85B1185B__2007-12-18</t>
  </si>
  <si>
    <t>Bassin Anti Pollution 85B1185B, Rétention/décantation  (bassin étanche)</t>
  </si>
  <si>
    <t>85B1185B</t>
  </si>
  <si>
    <t>BSN__CENTRE__photos\85B1232.JPG</t>
  </si>
  <si>
    <t>BSN__85B1232__2007-12-18</t>
  </si>
  <si>
    <t xml:space="preserve">Bassin Anti Pollution 85B1232, Rétention/décantation  + ouvrage de traitement </t>
  </si>
  <si>
    <t>85B1232</t>
  </si>
  <si>
    <t>BSN__CENTRE__photos\85B1240A.JPG</t>
  </si>
  <si>
    <t>BSN__85B1240A__2007-12-18</t>
  </si>
  <si>
    <t xml:space="preserve">Bassin Anti Pollution 85B1240A, Rétention/décantation  + ouvrage de traitement </t>
  </si>
  <si>
    <t>85B1240A</t>
  </si>
  <si>
    <t>BSN__CENTRE__photos\85B1240B.JPG</t>
  </si>
  <si>
    <t>BSN__85B1240B__2007-12-18</t>
  </si>
  <si>
    <t xml:space="preserve">Bassin Anti Pollution 85B1240B, Rétention/décantation  + ouvrage de traitement </t>
  </si>
  <si>
    <t>85B1240B</t>
  </si>
  <si>
    <t>BSN__CENTRE__photos\85B1245.JPG</t>
  </si>
  <si>
    <t>BSN__85B1245__2007-12-18</t>
  </si>
  <si>
    <t xml:space="preserve">Bassin Anti Pollution 85B1245, Rétention/décantation  + ouvrage de traitement </t>
  </si>
  <si>
    <t>85B1245</t>
  </si>
  <si>
    <t>BSN__CENTRE__photos\85B1253A.JPG</t>
  </si>
  <si>
    <t>BSN__85B1253A__2007-12-18</t>
  </si>
  <si>
    <t xml:space="preserve">Bassin Anti Pollution 85B1253A, Rétention/décantation  + ouvrage de traitement </t>
  </si>
  <si>
    <t>85B1253A</t>
  </si>
  <si>
    <t>BSN__CENTRE__photos\85B1253B.JPG</t>
  </si>
  <si>
    <t>BSN__85B1253B__2007-12-18</t>
  </si>
  <si>
    <t xml:space="preserve">Bassin Anti Pollution 85B1253B, Rétention/décantation  + ouvrage de traitement </t>
  </si>
  <si>
    <t>85B1253B</t>
  </si>
  <si>
    <t>BSN__CENTRE__photos\85B1265.JPG</t>
  </si>
  <si>
    <t>BSN__85B1265__2007-12-18</t>
  </si>
  <si>
    <t xml:space="preserve">Bassin Anti Pollution 85B1265, Rétention/décantation  + ouvrage de traitement </t>
  </si>
  <si>
    <t>85B1265</t>
  </si>
  <si>
    <t>BSN__CENTRE__photos\85B1293.JPG</t>
  </si>
  <si>
    <t>BSN__85B1293__2007-12-18</t>
  </si>
  <si>
    <t xml:space="preserve">Bassin Anti Pollution 85B1293, Rétention/décantation  + ouvrage de traitement </t>
  </si>
  <si>
    <t>85B1293</t>
  </si>
  <si>
    <t>BSN__CENTRE__photos\85B1294.JPG</t>
  </si>
  <si>
    <t>BSN__85B1294__2007-12-18</t>
  </si>
  <si>
    <t xml:space="preserve">Bassin Anti Pollution 85B1294, Rétention/décantation  + ouvrage de traitement </t>
  </si>
  <si>
    <t>85B1294</t>
  </si>
  <si>
    <t>BSN__CENTRE__photos\85B1303.JPG</t>
  </si>
  <si>
    <t>BSN__85B1303__2007-12-18</t>
  </si>
  <si>
    <t xml:space="preserve">Bassin Anti Pollution 85B1303, Rétention/décantation  + ouvrage de traitement </t>
  </si>
  <si>
    <t>85B1303</t>
  </si>
  <si>
    <t>BSN__CENTRE__photos\85B1314.JPG</t>
  </si>
  <si>
    <t>BSN__85B1314__2007-12-18</t>
  </si>
  <si>
    <t xml:space="preserve">Bassin Anti Pollution 85B1314, Rétention/décantation  + ouvrage de traitement </t>
  </si>
  <si>
    <t>85B1314</t>
  </si>
  <si>
    <t>BSN__CENTRE__photos\85B1330.JPG</t>
  </si>
  <si>
    <t>BSN__85B1330__2007-12-18</t>
  </si>
  <si>
    <t xml:space="preserve">Bassin Anti Pollution 85B1330, Rétention/décantation  + ouvrage de traitement </t>
  </si>
  <si>
    <t>85B1330</t>
  </si>
  <si>
    <t>BSN__CENTRE__photos\85B1331.JPG</t>
  </si>
  <si>
    <t>BSN__85B1331__2007-12-18</t>
  </si>
  <si>
    <t xml:space="preserve">Bassin Anti Pollution 85B1331, Rétention/décantation  + ouvrage de traitement </t>
  </si>
  <si>
    <t>85B1331</t>
  </si>
  <si>
    <t>BSN__CENTRE__photos\85B1355.JPG</t>
  </si>
  <si>
    <t>BSN__85B1355__2007-12-18</t>
  </si>
  <si>
    <t>Bassin Anti Pollution 85B1355, Rétention/décantation  + Filtration</t>
  </si>
  <si>
    <t>85B1355</t>
  </si>
  <si>
    <t>BSN__CENTRE__photos\85B1367.JPG</t>
  </si>
  <si>
    <t>BSN__85B1367__2007-12-18</t>
  </si>
  <si>
    <t>Bassin Anti Pollution 85B1367, Rétention/décantation  + Filtration</t>
  </si>
  <si>
    <t>85B1367</t>
  </si>
  <si>
    <t>BSN__CENTRE__photos\85B1375.JPG</t>
  </si>
  <si>
    <t>BSN__85B1375__2007-12-18</t>
  </si>
  <si>
    <t xml:space="preserve">Bassin Anti Pollution 85B1375, Rétention/décantation  + ouvrage de traitement </t>
  </si>
  <si>
    <t>85B1375</t>
  </si>
  <si>
    <t>BSN__CENTRE__photos\85B1395.JPG</t>
  </si>
  <si>
    <t>BSN__85B1395__2007-12-18</t>
  </si>
  <si>
    <t>Bassin Anti Pollution 85B1395, Rétention/décantation  + Filtration</t>
  </si>
  <si>
    <t>85B1395</t>
  </si>
  <si>
    <t>BSN__CENTRE__photos\85B1407.JPG</t>
  </si>
  <si>
    <t>BSN__85B1407__2007-12-18</t>
  </si>
  <si>
    <t xml:space="preserve">Bassin Anti Pollution 85B1407, Rétention/décantation  + ouvrage de traitement </t>
  </si>
  <si>
    <t>85B1407</t>
  </si>
  <si>
    <t>BSN__CENTRE__photos\85B1416.JPG</t>
  </si>
  <si>
    <t>BSN__85B1416__2007-12-18</t>
  </si>
  <si>
    <t xml:space="preserve">Bassin Anti Pollution 85B1416, Rétention/décantation  + ouvrage de traitement </t>
  </si>
  <si>
    <t>85B1416</t>
  </si>
  <si>
    <t>BSN__85B1432__2007-12-18</t>
  </si>
  <si>
    <t xml:space="preserve">Bassin Anti Pollution 85B1432, Rétention/décantation  + ouvrage de traitement </t>
  </si>
  <si>
    <t>85B1432</t>
  </si>
  <si>
    <t>BSN__85B1433__2007-12-18</t>
  </si>
  <si>
    <t xml:space="preserve">Bassin Anti Pollution 85B1433, Rétention/décantation  + ouvrage de traitement </t>
  </si>
  <si>
    <t>85B1433</t>
  </si>
  <si>
    <t>BSN__85B1440__2007-12-18</t>
  </si>
  <si>
    <t>Bassin Anti Pollution 85B1440, Rétention/décantation  + Filtration</t>
  </si>
  <si>
    <t>85B1440</t>
  </si>
  <si>
    <t>BSN__85B1461__2007-12-18</t>
  </si>
  <si>
    <t xml:space="preserve">Bassin Anti Pollution 85B1461, Rétention/décantation  + ouvrage de traitement </t>
  </si>
  <si>
    <t>85B1461</t>
  </si>
  <si>
    <t>BSN__85B1466__2007-12-18</t>
  </si>
  <si>
    <t>Bassin Anti Pollution 85B1466, Rétention/décantation  + Filtration</t>
  </si>
  <si>
    <t>85B1466</t>
  </si>
  <si>
    <t>BSN__85B1493__2007-12-18</t>
  </si>
  <si>
    <t xml:space="preserve">Bassin Anti Pollution 85B1493, Rétention/décantation  + ouvrage de traitement </t>
  </si>
  <si>
    <t>85B1493</t>
  </si>
  <si>
    <t>BSN__CENTRE__photos\28B0745.JPG</t>
  </si>
  <si>
    <t>BSN__28B0745__2005-12-14</t>
  </si>
  <si>
    <t xml:space="preserve">Bassin Anti Pollution 28B0745, Rétention/décantation  + ouvrage de traitement </t>
  </si>
  <si>
    <t>A28</t>
  </si>
  <si>
    <t>28B0745</t>
  </si>
  <si>
    <t>BSN__CENTRE__photos\28B0739.JPG</t>
  </si>
  <si>
    <t>BSN__28B0739__2005-12-14</t>
  </si>
  <si>
    <t xml:space="preserve">Bassin Anti Pollution 28B0739, Rétention/décantation  + ouvrage de traitement </t>
  </si>
  <si>
    <t>28B0739</t>
  </si>
  <si>
    <t>BSN__CENTRE__photos\28B0737.JPG</t>
  </si>
  <si>
    <t>BSN__28B0737__2005-12-14</t>
  </si>
  <si>
    <t xml:space="preserve">Bassin Anti Pollution 28B0737, Rétention/décantation  + ouvrage de traitement </t>
  </si>
  <si>
    <t>28B0737</t>
  </si>
  <si>
    <t>BSN__CENTRE__photos\28B0725.JPG</t>
  </si>
  <si>
    <t>BSN__28B0725__2005-12-14</t>
  </si>
  <si>
    <t xml:space="preserve">Bassin Anti Pollution 28B0725, Rétention/décantation  + ouvrage de traitement </t>
  </si>
  <si>
    <t>28B0725</t>
  </si>
  <si>
    <t>BSN__CENTRE__photos\28B0699.JPG</t>
  </si>
  <si>
    <t>BSN__28B0699__2005-12-14</t>
  </si>
  <si>
    <t xml:space="preserve">Bassin Anti Pollution 28B0699, Rétention/décantation  + ouvrage de traitement </t>
  </si>
  <si>
    <t>28B0699</t>
  </si>
  <si>
    <t>BSN__CENTRE__photos\28B0682.JPG</t>
  </si>
  <si>
    <t>BSN__28B0682__2005-12-14</t>
  </si>
  <si>
    <t xml:space="preserve">Bassin Anti Pollution 28B0682, Rétention/décantation  + ouvrage de traitement </t>
  </si>
  <si>
    <t>28B0682</t>
  </si>
  <si>
    <t>BSN__CENTRE__photos\28B0671.JPG</t>
  </si>
  <si>
    <t>BSN__28B0671__2005-12-14</t>
  </si>
  <si>
    <t xml:space="preserve">Bassin Anti Pollution 28B0671, Rétention/décantation  + ouvrage de traitement </t>
  </si>
  <si>
    <t>28B0671</t>
  </si>
  <si>
    <t>BSN__CENTRE__photos\28B0658.JPG</t>
  </si>
  <si>
    <t>BSN__28B0658__2005-12-14</t>
  </si>
  <si>
    <t xml:space="preserve">Bassin Anti Pollution 28B0658, Rétention/décantation  + ouvrage de traitement </t>
  </si>
  <si>
    <t>28B0658</t>
  </si>
  <si>
    <t>BSN__CENTRE__photos\28B0647.JPG</t>
  </si>
  <si>
    <t>BSN__28B0647__2005-12-14</t>
  </si>
  <si>
    <t xml:space="preserve">Bassin Anti Pollution 28B0647, Rétention/décantation  + ouvrage de traitement </t>
  </si>
  <si>
    <t>28B0647</t>
  </si>
  <si>
    <t>BSN__CENTRE__photos\28B0642.JPG</t>
  </si>
  <si>
    <t>BSN__28B0642__2005-12-14</t>
  </si>
  <si>
    <t xml:space="preserve">Bassin Anti Pollution 28B0642, Rétention/décantation  + ouvrage de traitement </t>
  </si>
  <si>
    <t>28B0642</t>
  </si>
  <si>
    <t>BSN__CENTRE__photos\28B0625.JPG</t>
  </si>
  <si>
    <t>BSN__28B0625__2005-12-14</t>
  </si>
  <si>
    <t xml:space="preserve">Bassin Anti Pollution 28B0625, Rétention/décantation  + ouvrage de traitement </t>
  </si>
  <si>
    <t>28B0625</t>
  </si>
  <si>
    <t>BSN__CENTRE__photos\28B0609.JPG</t>
  </si>
  <si>
    <t>BSN__28B0609__2005-12-14</t>
  </si>
  <si>
    <t xml:space="preserve">Bassin Anti Pollution 28B0609, Rétention/décantation  + ouvrage de traitement </t>
  </si>
  <si>
    <t>28B0609</t>
  </si>
  <si>
    <t>BSN__CENTRE__photos\28B0594B.JPG</t>
  </si>
  <si>
    <t>BSN__28B0594B__2005-12-14</t>
  </si>
  <si>
    <t xml:space="preserve">Bassin Anti Pollution 28B0594B, Rétention/décantation  + ouvrage de traitement </t>
  </si>
  <si>
    <t>28B0594B</t>
  </si>
  <si>
    <t>BSN__28B0584__2005-12-14</t>
  </si>
  <si>
    <t xml:space="preserve">Bassin Anti Pollution 28B0584, Rétention/décantation  + ouvrage de traitement </t>
  </si>
  <si>
    <t>28B0584</t>
  </si>
  <si>
    <t>BSN__CENTRE__photos\28B577A.JPG</t>
  </si>
  <si>
    <t>BSN__28B577A__2005-12-14</t>
  </si>
  <si>
    <t>Bassin Anti Pollution 28B577A, Fossé stockeur</t>
  </si>
  <si>
    <t>28B577A</t>
  </si>
  <si>
    <t>BSN__CENTRE__photos\28B577B.JPG</t>
  </si>
  <si>
    <t>BSN__28B577B__2005-12-14</t>
  </si>
  <si>
    <t>Bassin Anti Pollution 28B577B, Fossé stockeur</t>
  </si>
  <si>
    <t>28B577B</t>
  </si>
  <si>
    <t>BSN__28B0568A__2005-12-14</t>
  </si>
  <si>
    <t>Bassin Anti Pollution 28B0568A, Fossé stockeur</t>
  </si>
  <si>
    <t>28B0568A</t>
  </si>
  <si>
    <t>BSN__28B0568B__2005-12-14</t>
  </si>
  <si>
    <t>Bassin Anti Pollution 28B0568B, Fossé stockeur</t>
  </si>
  <si>
    <t>28B0568B</t>
  </si>
  <si>
    <t>BSN__CENTRE__photos\28B0568C.jpg</t>
  </si>
  <si>
    <t>BSN__28B0568C__2005-12-14</t>
  </si>
  <si>
    <t>Bassin Anti Pollution 28B0568C, Fossé stockeur</t>
  </si>
  <si>
    <t>28B0568C</t>
  </si>
  <si>
    <t>BSN__28B0568D__2005-12-14</t>
  </si>
  <si>
    <t>Bassin Anti Pollution 28B0568D, Fossé stockeur</t>
  </si>
  <si>
    <t>28B0568D</t>
  </si>
  <si>
    <t>BSN__28B0558A__2005-12-14</t>
  </si>
  <si>
    <t>Bassin Anti Pollution 28B0558A, Fossé stockeur</t>
  </si>
  <si>
    <t>28B0558A</t>
  </si>
  <si>
    <t>BSN__28B0558B__2005-12-14</t>
  </si>
  <si>
    <t>Bassin Anti Pollution 28B0558B, Fossé stockeur</t>
  </si>
  <si>
    <t>28B0558B</t>
  </si>
  <si>
    <t>BSN__28B0558C__2005-12-14</t>
  </si>
  <si>
    <t>Bassin Anti Pollution 28B0558C, Fossé stockeur</t>
  </si>
  <si>
    <t>28B0558C</t>
  </si>
  <si>
    <t>BSN__28B0558D__2005-12-14</t>
  </si>
  <si>
    <t>Bassin Anti Pollution 28B0558D, Fossé stockeur</t>
  </si>
  <si>
    <t>28B0558D</t>
  </si>
  <si>
    <t>BSN__28B0551A__2005-12-14</t>
  </si>
  <si>
    <t>Bassin Anti Pollution 28B0551A, Fossé stockeur</t>
  </si>
  <si>
    <t>28B0551A</t>
  </si>
  <si>
    <t>BSN__28B0551B__2005-12-14</t>
  </si>
  <si>
    <t>Bassin Anti Pollution 28B0551B, Fossé stockeur</t>
  </si>
  <si>
    <t>28B0551B</t>
  </si>
  <si>
    <t>BSN__28B0551C__2005-12-14</t>
  </si>
  <si>
    <t>Bassin Anti Pollution 28B0551C, Fossé stockeur</t>
  </si>
  <si>
    <t>28B0551C</t>
  </si>
  <si>
    <t>BSN__28B0551D__2005-12-14</t>
  </si>
  <si>
    <t>Bassin Anti Pollution 28B0551D, Fossé stockeur</t>
  </si>
  <si>
    <t>28B0551D</t>
  </si>
  <si>
    <t>BSN__CENTRE__photos\28B0535A.JPG</t>
  </si>
  <si>
    <t>BSN__28B0535A__2005-12-14</t>
  </si>
  <si>
    <t>Bassin Anti Pollution 28B0535A, Fossé stockeur</t>
  </si>
  <si>
    <t>28B0535A</t>
  </si>
  <si>
    <t>BSN__CENTRE__photos\28B0535B.JPG</t>
  </si>
  <si>
    <t>BSN__28B0535B__2005-12-14</t>
  </si>
  <si>
    <t>Bassin Anti Pollution 28B0535B, Fossé stockeur</t>
  </si>
  <si>
    <t>28B0535B</t>
  </si>
  <si>
    <t>BSN__28B0535C__2005-12-14</t>
  </si>
  <si>
    <t>Bassin Anti Pollution 28B0535C, Fossé stockeur</t>
  </si>
  <si>
    <t>28B0535C</t>
  </si>
  <si>
    <t>BSN__28B0535D__2005-12-14</t>
  </si>
  <si>
    <t>Bassin Anti Pollution 28B0535D, Fossé stockeur</t>
  </si>
  <si>
    <t>28B0535D</t>
  </si>
  <si>
    <t>BSN__CENTRE__photos\28B0530.JPG</t>
  </si>
  <si>
    <t>BSN__28B0530__2005-12-14</t>
  </si>
  <si>
    <t xml:space="preserve">Bassin Anti Pollution 28B0530, Rétention/décantation  + ouvrage de traitement </t>
  </si>
  <si>
    <t>28B0530</t>
  </si>
  <si>
    <t>BSN__CENTRE__photos\28B0501.JPG</t>
  </si>
  <si>
    <t>BSN__28B0501__2005-12-14</t>
  </si>
  <si>
    <t xml:space="preserve">Bassin Anti Pollution 28B0501, Rétention/décantation  + ouvrage de traitement </t>
  </si>
  <si>
    <t>28B0501</t>
  </si>
  <si>
    <t>BSN__CENTRE__photos\28B0498.JPG</t>
  </si>
  <si>
    <t>BSN__28B0498__2005-12-14</t>
  </si>
  <si>
    <t xml:space="preserve">Bassin Anti Pollution 28B0498, Rétention/décantation  + ouvrage de traitement </t>
  </si>
  <si>
    <t>28B0498</t>
  </si>
  <si>
    <t>BSN__CENTRE__photos\28B0490.JPG</t>
  </si>
  <si>
    <t>BSN__28B0490__2005-12-14</t>
  </si>
  <si>
    <t>Bassin Anti Pollution 28B0490, Rétention/décantation  (bassin étanche)</t>
  </si>
  <si>
    <t>28B0490</t>
  </si>
  <si>
    <t>BSN__28B0487__2005-12-14</t>
  </si>
  <si>
    <t>Bassin Anti Pollution 28B0487, Rétention/décantation  (bassin étanche)</t>
  </si>
  <si>
    <t>28B0487</t>
  </si>
  <si>
    <t>BSN__CENTRE__photos\28B0459.JPG</t>
  </si>
  <si>
    <t>BSN__28B0459__2005-12-14</t>
  </si>
  <si>
    <t>Bassin Anti Pollution 28B0459, Rétention/décantation  (bassin étanche)</t>
  </si>
  <si>
    <t>28B0459</t>
  </si>
  <si>
    <t>BSN__CENTRE__photos\28B0433.JPG</t>
  </si>
  <si>
    <t>BSN__28B0433__2005-12-14</t>
  </si>
  <si>
    <t>Bassin Anti Pollution 28B0433, Rétention/décantation  (bassin étanche)</t>
  </si>
  <si>
    <t>28B0433</t>
  </si>
  <si>
    <t>BSN__CENTRE__photos\28B0418.JPG</t>
  </si>
  <si>
    <t>BSN__28B0418__2005-12-14</t>
  </si>
  <si>
    <t>Bassin Anti Pollution 28B0418, Rétention/décantation  (bassin étanche)</t>
  </si>
  <si>
    <t>28B0418</t>
  </si>
  <si>
    <t>BSN__CENTRE__photos\28B0406.JPG</t>
  </si>
  <si>
    <t>BSN__28B0406__2005-12-14</t>
  </si>
  <si>
    <t>Bassin Anti Pollution 28B0406, Rétention/décantation  (bassin étanche)</t>
  </si>
  <si>
    <t>28B0406</t>
  </si>
  <si>
    <t>BSN__CENTRE__photos\28B0405.JPG</t>
  </si>
  <si>
    <t>BSN__28B0405__2005-12-14</t>
  </si>
  <si>
    <t>Bassin Anti Pollution 28B0405, Rétention/décantation  (bassin étanche)</t>
  </si>
  <si>
    <t>28B0405</t>
  </si>
  <si>
    <t>BSN__CENTRE__photos\28B0379.JPG</t>
  </si>
  <si>
    <t>BSN__28B0379__2005-12-14</t>
  </si>
  <si>
    <t>Bassin Anti Pollution 28B0379, Rétention/décantation  (bassin étanche)</t>
  </si>
  <si>
    <t>28B0379</t>
  </si>
  <si>
    <t>BSN__CENTRE__photos\28B0368.JPG</t>
  </si>
  <si>
    <t>BSN__28B0368__2005-12-14</t>
  </si>
  <si>
    <t>Bassin Anti Pollution 28B0368, Rétention/décantation  (bassin étanche)</t>
  </si>
  <si>
    <t>28B0368</t>
  </si>
  <si>
    <t>BSN__28B0355__2005-12-14</t>
  </si>
  <si>
    <t>Bassin Anti Pollution 28B0355, Rétention/décantation  (bassin étanche)</t>
  </si>
  <si>
    <t>28B0355</t>
  </si>
  <si>
    <t>BSN__CENTRE__photos\28B0350A.JPG</t>
  </si>
  <si>
    <t>BSN__28B0350A__2005-12-14</t>
  </si>
  <si>
    <t xml:space="preserve">Bassin Anti Pollution 28B0350A, Rétention/décantation  + ouvrage de traitement </t>
  </si>
  <si>
    <t>28B0350A</t>
  </si>
  <si>
    <t>BSN__CENTRE__photos\28B0350B.JPG</t>
  </si>
  <si>
    <t>BSN__28B0350B__2005-12-14</t>
  </si>
  <si>
    <t>Bassin Anti Pollution 28B0350B, Rétention/décantation  (bassin étanche)</t>
  </si>
  <si>
    <t>28B0350B</t>
  </si>
  <si>
    <t>BSN__CENTRE__photos\28B0331.JPG</t>
  </si>
  <si>
    <t>BSN__28B0331__2005-12-14</t>
  </si>
  <si>
    <t xml:space="preserve">Bassin Anti Pollution 28B0331, Rétention/décantation  + ouvrage de traitement </t>
  </si>
  <si>
    <t>28B0331</t>
  </si>
  <si>
    <t>BSN__CENTRE__photos\28B0252.JPG</t>
  </si>
  <si>
    <t>BSN__28B0252__2005-12-14</t>
  </si>
  <si>
    <t xml:space="preserve">Bassin Anti Pollution 28B0252, Rétention/décantation  + ouvrage de traitement </t>
  </si>
  <si>
    <t>28B0252</t>
  </si>
  <si>
    <t>BSN__CENTRE__photos\28B0248.JPG</t>
  </si>
  <si>
    <t>BSN__28B0248__2005-12-14</t>
  </si>
  <si>
    <t xml:space="preserve">Bassin Anti Pollution 28B0248, Rétention/décantation  + ouvrage de traitement </t>
  </si>
  <si>
    <t>28B0248</t>
  </si>
  <si>
    <t>BSN__CENTRE__photos\28B0220.JPG</t>
  </si>
  <si>
    <t>BSN__28B0220__2005-12-14</t>
  </si>
  <si>
    <t>Bassin Anti Pollution 28B0220, Rétention/décantation  (bassin étanche)</t>
  </si>
  <si>
    <t>28B0220</t>
  </si>
  <si>
    <t>BSN__CENTRE__photos\28B0204.JPG</t>
  </si>
  <si>
    <t>BSN__28B0204__2005-12-14</t>
  </si>
  <si>
    <t>Bassin Anti Pollution 28B0204, Rétention/décantation  (bassin étanche)</t>
  </si>
  <si>
    <t>28B0204</t>
  </si>
  <si>
    <t>BSN__CENTRE__photos\10B1975.JPG</t>
  </si>
  <si>
    <t>BSN__10B1975__2005-12-14</t>
  </si>
  <si>
    <t xml:space="preserve">Bassin Anti Pollution 10B1975, Rétention/décantation  + ouvrage de traitement </t>
  </si>
  <si>
    <t>A10</t>
  </si>
  <si>
    <t>10B1975</t>
  </si>
  <si>
    <t>BSN__85B0814__2007-03-07</t>
  </si>
  <si>
    <t>Bassin Anti Pollution 85B0814, Rétention/décantation  + Filtration</t>
  </si>
  <si>
    <t>85B0814</t>
  </si>
  <si>
    <t>BSN__CENTRE__photos\71B1849B.JPG</t>
  </si>
  <si>
    <t>BSN__71B1849B__2012-07-26</t>
  </si>
  <si>
    <t>Bassin Anti Pollution 71B1849B, Dispositif NOE (fossé + décanteur + filtre à gravier + ZH)</t>
  </si>
  <si>
    <t>A71</t>
  </si>
  <si>
    <t>71B1849B</t>
  </si>
  <si>
    <t>BSN__CENTRE__photos\71B1849A.JPG</t>
  </si>
  <si>
    <t>BSN__71B1849A__2012-07-26</t>
  </si>
  <si>
    <t>Bassin Anti Pollution 71B1849A, Dispositif NOE (fossé + décanteur + filtre à gravier + ZH)</t>
  </si>
  <si>
    <t>71B1849A</t>
  </si>
  <si>
    <t>BSN__CENTRE__photos\71B1861A.JPG</t>
  </si>
  <si>
    <t>BSN__71B1861A__2012-07-26</t>
  </si>
  <si>
    <t>Bassin Anti Pollution 71B1861A, Dispositif NOE (fossé + décanteur + filtre à gravier + ZH)</t>
  </si>
  <si>
    <t>71B1861A</t>
  </si>
  <si>
    <t>BSN__CENTRE__photos\71B1861B.JPG</t>
  </si>
  <si>
    <t>BSN__71B1861B__2012-07-26</t>
  </si>
  <si>
    <t>Bassin Anti Pollution 71B1861B, Dispositif NOE (fossé + décanteur + filtre à gravier + ZH)</t>
  </si>
  <si>
    <t>71B1861B</t>
  </si>
  <si>
    <t>BSN__CENTRE__photos\71B1873B.JPG</t>
  </si>
  <si>
    <t>BSN__71B1873B__2012-07-26</t>
  </si>
  <si>
    <t>Bassin Anti Pollution 71B1873B, Dispositif NOE (fossé + décanteur + filtre à gravier + ZH)</t>
  </si>
  <si>
    <t>71B1873B</t>
  </si>
  <si>
    <t>BSN__CENTRE__photos\71B1872A.JPG</t>
  </si>
  <si>
    <t>BSN__71B1872A__2012-07-26</t>
  </si>
  <si>
    <t>Bassin Anti Pollution 71B1872A, Dispositif NOE (fossé + décanteur + filtre à gravier + ZH)</t>
  </si>
  <si>
    <t>71B1872A</t>
  </si>
  <si>
    <t>BSN__CENTRE__photos\71B1906C.JPG</t>
  </si>
  <si>
    <t>BSN__71B1906C__2010-09-03</t>
  </si>
  <si>
    <t>Bassin Anti Pollution 71B1906C, Dispositif KNOE</t>
  </si>
  <si>
    <t>71B1906C</t>
  </si>
  <si>
    <t>BSN__CENTRE__photos\71B1902.JPG</t>
  </si>
  <si>
    <t>BSN__71B1902__2010-09-03</t>
  </si>
  <si>
    <t>Bassin Anti Pollution 71B1902, Dispositif KNOE</t>
  </si>
  <si>
    <t>71B1902</t>
  </si>
  <si>
    <t>BSN__CENTRE__photos\10B1316C.JPG</t>
  </si>
  <si>
    <t>BSN__10B1316C__2011-09-21</t>
  </si>
  <si>
    <t>Bassin Anti Pollution 10B1316C, Dispositif NOE (fossé + décanteur + filtre à gravier + ZH)</t>
  </si>
  <si>
    <t>10B1316C</t>
  </si>
  <si>
    <t>BSN__CENTRE__photos\10B1149.JPG</t>
  </si>
  <si>
    <t>BSN__10B1149__2012-01-30</t>
  </si>
  <si>
    <t>Bassin Anti Pollution 10B1149, Rétention filtration compartimentée avec bypass</t>
  </si>
  <si>
    <t>10B1149</t>
  </si>
  <si>
    <t>BSN__85B0862__2012-07-20</t>
  </si>
  <si>
    <t>Bassin Anti Pollution 85B0862, retention / écrêtement + ouvrage de traitement</t>
  </si>
  <si>
    <t>85B0862</t>
  </si>
  <si>
    <t>BSN__85B0860__2012-07-20</t>
  </si>
  <si>
    <t>Bassin Anti Pollution 85B0860, retention / écrêtement + ouvrage de traitement</t>
  </si>
  <si>
    <t>85B0860</t>
  </si>
  <si>
    <t>BSN__CENTRE__photos\85B1760A.JPG</t>
  </si>
  <si>
    <t>BSN__85B1760A__2012-08-01</t>
  </si>
  <si>
    <t>Bassin Anti Pollution 85B1760A, retention / écrêtement + ouvrage de traitement</t>
  </si>
  <si>
    <t>85B1760A</t>
  </si>
  <si>
    <t>BSN__CENTRE__photos\85B1760B.JPG</t>
  </si>
  <si>
    <t>BSN__85B1760B__2012-08-01</t>
  </si>
  <si>
    <t>Bassin Anti Pollution 85B1760B, retention / écrêtement + ouvrage de traitement</t>
  </si>
  <si>
    <t>85B1760B</t>
  </si>
  <si>
    <t>BSN__CENTRE__photos\85B1761.JPG</t>
  </si>
  <si>
    <t>BSN__85B1761__2012-08-01</t>
  </si>
  <si>
    <t>Bassin Anti Pollution 85B1761, Fossé stockeur</t>
  </si>
  <si>
    <t>85B1761</t>
  </si>
  <si>
    <t>BSN__CENTRE__photos\85B1089B.JPG</t>
  </si>
  <si>
    <t>BSN__85B1089B__2007-12-19</t>
  </si>
  <si>
    <t xml:space="preserve">Bassin Anti Pollution 85B1089B, Rétention/décantation  + ouvrage de traitement </t>
  </si>
  <si>
    <t>85B1089B</t>
  </si>
  <si>
    <t>BSN__CENTRE__photos\85B1185D.JPG</t>
  </si>
  <si>
    <t>BSN__85B1185D__2007-12-19</t>
  </si>
  <si>
    <t>Bassin Anti Pollution 85B1185D, Rétention/décantation  (bassin étanche)</t>
  </si>
  <si>
    <t>85B1185D</t>
  </si>
  <si>
    <t>BSN__CENTRE__photos\28B0594D.JPG</t>
  </si>
  <si>
    <t>BSN__28B0594D__2005-12-14</t>
  </si>
  <si>
    <t xml:space="preserve">Bassin Anti Pollution 28B0594D, Rétention/décantation  + ouvrage de traitement </t>
  </si>
  <si>
    <t>28B0594D</t>
  </si>
  <si>
    <t>BSN__CENTRE__photos\10B1917B.JPG</t>
  </si>
  <si>
    <t>BSN__10B1917B__2013-10-01</t>
  </si>
  <si>
    <t>Bassin Anti Pollution 10B1917B, Rétention/décantation  (bassin étanche)</t>
  </si>
  <si>
    <t>10B1917B</t>
  </si>
  <si>
    <t>BSN__CENTRE__photos\10B1928B.JPG</t>
  </si>
  <si>
    <t>BSN__10B1928B__2013-10-01</t>
  </si>
  <si>
    <t>Bassin Anti Pollution 10B1928B, Rétention/décantation  (bassin étanche)</t>
  </si>
  <si>
    <t>10B1928B</t>
  </si>
  <si>
    <t>BSN__10B2977__2015-01-01</t>
  </si>
  <si>
    <t>Bassin Anti Pollution 10B2977, Rétention / ecrêtement / Infiltration</t>
  </si>
  <si>
    <t>10B2977</t>
  </si>
  <si>
    <t>BSN__CENTRE__photos\71B1934.JPG</t>
  </si>
  <si>
    <t>BSN__71B1934__2009-01-01</t>
  </si>
  <si>
    <t xml:space="preserve">Bassin Anti Pollution 71B1934, Rétention/décantation  + ouvrage de traitement </t>
  </si>
  <si>
    <t>71B1934</t>
  </si>
  <si>
    <t>BSN__CENTRE__photos\71B1940.JPG</t>
  </si>
  <si>
    <t>S</t>
  </si>
  <si>
    <t>BSN__71B1940__2006-01-01</t>
  </si>
  <si>
    <t>Bassin de stockage  71B1940, retention / ecretement</t>
  </si>
  <si>
    <t>71B1940</t>
  </si>
  <si>
    <t>BSN__CENTRE__photos\71B1973.JPG</t>
  </si>
  <si>
    <t>BSN__71B1973__2006-01-01</t>
  </si>
  <si>
    <t>Bassin de stockage  71B1973, retention / ecretement</t>
  </si>
  <si>
    <t>71B1973</t>
  </si>
  <si>
    <t>BSN__71B2005__2006-01-01</t>
  </si>
  <si>
    <t>Bassin Anti Pollution 71B2005, Rétention/décantation  + déshuileur</t>
  </si>
  <si>
    <t>71B2005</t>
  </si>
  <si>
    <t>BSN__71B2007__2006-01-01</t>
  </si>
  <si>
    <t>Bassin de stockage  71B2007, retention / ecretement</t>
  </si>
  <si>
    <t>71B2007</t>
  </si>
  <si>
    <t>BSN__CENTRE__photos\71B2015.JPG</t>
  </si>
  <si>
    <t>BSN__71B2015__2006-01-01</t>
  </si>
  <si>
    <t>Bassin de stockage  71B2015, retention / ecretement</t>
  </si>
  <si>
    <t>71B2015</t>
  </si>
  <si>
    <t>BSN__71B2016__2006-01-01</t>
  </si>
  <si>
    <t>Bassin de stockage  71B2016, retention / ecretement</t>
  </si>
  <si>
    <t>71B2016</t>
  </si>
  <si>
    <t>BSN__CENTRE__photos\71B2022.JPG</t>
  </si>
  <si>
    <t>BSN__71B2022__2006-01-01</t>
  </si>
  <si>
    <t>Bassin de stockage  71B2022, retention / ecretement</t>
  </si>
  <si>
    <t>71B2022</t>
  </si>
  <si>
    <t>BSN__CENTRE__photos\71B2024.JPG</t>
  </si>
  <si>
    <t>BSN__71B2024__2006-01-01</t>
  </si>
  <si>
    <t>Bassin de stockage  71B2024, retention / ecretement</t>
  </si>
  <si>
    <t>71B2024</t>
  </si>
  <si>
    <t>BSN__CENTRE__photos\71B2025.JPG</t>
  </si>
  <si>
    <t>BSN__71B2025__2006-01-01</t>
  </si>
  <si>
    <t>Bassin de stockage  71B2025, retention / ecretement</t>
  </si>
  <si>
    <t>71B2025</t>
  </si>
  <si>
    <t>BSN__CENTRE__photos\71B2034.JPG</t>
  </si>
  <si>
    <t>BSN__71B2034__2006-01-01</t>
  </si>
  <si>
    <t>Bassin de stockage  71B2034, retention / ecretement</t>
  </si>
  <si>
    <t>71B2034</t>
  </si>
  <si>
    <t>BSN__CENTRE__photos\71B2043A.JPG</t>
  </si>
  <si>
    <t>BSN__71B2043A__2006-01-01</t>
  </si>
  <si>
    <t>Bassin de stockage  71B2043A, retention / ecretement</t>
  </si>
  <si>
    <t>71B2043A</t>
  </si>
  <si>
    <t>BSN__CENTRE__photos\71B2043B.JPG</t>
  </si>
  <si>
    <t>BSN__71B2043B__2006-01-01</t>
  </si>
  <si>
    <t>Bassin de stockage  71B2043B, retention / ecretement</t>
  </si>
  <si>
    <t>71B2043B</t>
  </si>
  <si>
    <t>BSN__CENTRE__photos\71B2058.JPG</t>
  </si>
  <si>
    <t>BSN__71B2058__2006-01-01</t>
  </si>
  <si>
    <t>Bassin Anti Pollution 71B2058, Rétention/décantation  + déshuileur</t>
  </si>
  <si>
    <t>71B2058</t>
  </si>
  <si>
    <t>BSN__85B1515__2006-01-01</t>
  </si>
  <si>
    <t xml:space="preserve">Bassin Anti Pollution 85B1515, Rétention/décantation  + ouvrage de traitement </t>
  </si>
  <si>
    <t>85B1515</t>
  </si>
  <si>
    <t>BSN__CENTRE__photos\85B1516.JPG</t>
  </si>
  <si>
    <t>BSN__85B1516__2006-01-01</t>
  </si>
  <si>
    <t xml:space="preserve">Bassin Anti Pollution 85B1516, Rétention/décantation  + ouvrage de traitement </t>
  </si>
  <si>
    <t>85B1516</t>
  </si>
  <si>
    <t>BSN__CENTRE__photos\85B1524.jpg</t>
  </si>
  <si>
    <t>BSN__85B1524__2006-01-01</t>
  </si>
  <si>
    <t xml:space="preserve">Bassin Anti Pollution 85B1524, Rétention/décantation  + ouvrage de traitement </t>
  </si>
  <si>
    <t>85B1524</t>
  </si>
  <si>
    <t>BSN__CENTRE__photos\85B1526.jpg</t>
  </si>
  <si>
    <t>BSN__85B1526__2006-01-01</t>
  </si>
  <si>
    <t xml:space="preserve">Bassin Anti Pollution 85B1526, Rétention/décantation  + ouvrage de traitement </t>
  </si>
  <si>
    <t>85B1526</t>
  </si>
  <si>
    <t>BSN__CENTRE__photos\85B1547.jpg</t>
  </si>
  <si>
    <t>BSN__85B1547__2006-01-01</t>
  </si>
  <si>
    <t xml:space="preserve">Bassin Anti Pollution 85B1547, Rétention/décantation  + ouvrage de traitement </t>
  </si>
  <si>
    <t>85B1547</t>
  </si>
  <si>
    <t>BSN__CENTRE__photos\85B1578.JPG</t>
  </si>
  <si>
    <t>BSN__85B1578__2006-01-01</t>
  </si>
  <si>
    <t xml:space="preserve">Bassin Anti Pollution 85B1578, Rétention/décantation  + ouvrage de traitement </t>
  </si>
  <si>
    <t>85B1578</t>
  </si>
  <si>
    <t>BSN__CENTRE__photos\85B1584.JPG</t>
  </si>
  <si>
    <t>BSN__85B1584__2006-01-01</t>
  </si>
  <si>
    <t xml:space="preserve">Bassin Anti Pollution 85B1584, Rétention/décantation  + ouvrage de traitement </t>
  </si>
  <si>
    <t>85B1584</t>
  </si>
  <si>
    <t>BSN__CENTRE__photos\85B1600.JPG</t>
  </si>
  <si>
    <t>BSN__85B1600__2006-01-01</t>
  </si>
  <si>
    <t xml:space="preserve">Bassin Anti Pollution 85B1600, Rétention/décantation  + ouvrage de traitement </t>
  </si>
  <si>
    <t>85B1600</t>
  </si>
  <si>
    <t>BSN__CENTRE__photos\85B1602.JPG</t>
  </si>
  <si>
    <t>BSN__85B1602__2006-01-01</t>
  </si>
  <si>
    <t xml:space="preserve">Bassin Anti Pollution 85B1602, Rétention/décantation  + ouvrage de traitement </t>
  </si>
  <si>
    <t>85B1602</t>
  </si>
  <si>
    <t>BSN__CENTRE__photos\85B1616.JPG</t>
  </si>
  <si>
    <t>BSN__85B1616__2006-01-01</t>
  </si>
  <si>
    <t xml:space="preserve">Bassin Anti Pollution 85B1616, Rétention/décantation  + ouvrage de traitement </t>
  </si>
  <si>
    <t>85B1616</t>
  </si>
  <si>
    <t>BSN__CENTRE__photos\85B1624.JPG</t>
  </si>
  <si>
    <t>BSN__85B1624__2006-01-01</t>
  </si>
  <si>
    <t xml:space="preserve">Bassin Anti Pollution 85B1624, Rétention/décantation  + ouvrage de traitement </t>
  </si>
  <si>
    <t>85B1624</t>
  </si>
  <si>
    <t>BSN__CENTRE__photos\85B1630.JPG</t>
  </si>
  <si>
    <t>BSN__85B1630__2006-01-01</t>
  </si>
  <si>
    <t xml:space="preserve">Bassin Anti Pollution 85B1630, Rétention/décantation  + ouvrage de traitement </t>
  </si>
  <si>
    <t>85B1630</t>
  </si>
  <si>
    <t>BSN__85B1634__2006-01-01</t>
  </si>
  <si>
    <t xml:space="preserve">Bassin Anti Pollution 85B1634, Rétention/décantation  + ouvrage de traitement </t>
  </si>
  <si>
    <t>85B1634</t>
  </si>
  <si>
    <t>BSN__CENTRE__photos\85B1646.jpg</t>
  </si>
  <si>
    <t>BSN__85B1646__2006-01-01</t>
  </si>
  <si>
    <t xml:space="preserve">Bassin Anti Pollution 85B1646, Rétention/décantation  + ouvrage de traitement </t>
  </si>
  <si>
    <t>85B1646</t>
  </si>
  <si>
    <t>BSN__CENTRE__photos\85B1667.JPG</t>
  </si>
  <si>
    <t>BSN__85B1667__2006-01-01</t>
  </si>
  <si>
    <t xml:space="preserve">Bassin Anti Pollution 85B1667, Rétention/décantation  + ouvrage de traitement </t>
  </si>
  <si>
    <t>85B1667</t>
  </si>
  <si>
    <t>BSN__CENTRE__photos\85B1690.JPG</t>
  </si>
  <si>
    <t>BSN__85B1690__2006-01-01</t>
  </si>
  <si>
    <t xml:space="preserve">Bassin Anti Pollution 85B1690, Rétention/décantation  + ouvrage de traitement </t>
  </si>
  <si>
    <t>85B1690</t>
  </si>
  <si>
    <t>BSN__CENTRE__photos\85B1701.JPG</t>
  </si>
  <si>
    <t>BSN__85B1701__2006-01-01</t>
  </si>
  <si>
    <t xml:space="preserve">Bassin Anti Pollution 85B1701, Rétention/décantation  + ouvrage de traitement </t>
  </si>
  <si>
    <t>85B1701</t>
  </si>
  <si>
    <t>BSN__CENTRE__photos\85B1704A.JPG</t>
  </si>
  <si>
    <t>BSN__85B1704A__2006-01-01</t>
  </si>
  <si>
    <t>Bassin Anti Pollution 85B1704A, Fossé stockeur</t>
  </si>
  <si>
    <t>85B1704A</t>
  </si>
  <si>
    <t>BSN__CENTRE__photos\85B1704B.JPG</t>
  </si>
  <si>
    <t>BSN__85B1704B__2006-01-01</t>
  </si>
  <si>
    <t>Bassin Anti Pollution 85B1704B, Fossé stockeur</t>
  </si>
  <si>
    <t>85B1704B</t>
  </si>
  <si>
    <t>BSN__CENTRE__photos\85B1706.JPG</t>
  </si>
  <si>
    <t>BSN__85B1706__2006-01-01</t>
  </si>
  <si>
    <t xml:space="preserve">Bassin Anti Pollution 85B1706, Rétention/décantation  + ouvrage de traitement </t>
  </si>
  <si>
    <t>85B1706</t>
  </si>
  <si>
    <t>BSN__CENTRE__photos\85B1713.JPG</t>
  </si>
  <si>
    <t>BSN__85B1713__2006-01-01</t>
  </si>
  <si>
    <t xml:space="preserve">Bassin Anti Pollution 85B1713, Rétention/décantation  + ouvrage de traitement </t>
  </si>
  <si>
    <t>85B1713</t>
  </si>
  <si>
    <t>BSN__CENTRE__photos\85B1752.JPG</t>
  </si>
  <si>
    <t>BSN__85B1752__2006-01-01</t>
  </si>
  <si>
    <t xml:space="preserve">Bassin Anti Pollution 85B1752, Rétention/décantation  + ouvrage de traitement </t>
  </si>
  <si>
    <t>85B1752</t>
  </si>
  <si>
    <t>BSN__85B1753__2006-01-01</t>
  </si>
  <si>
    <t xml:space="preserve">Bassin Anti Pollution 85B1753, Rétention/décantation  + ouvrage de traitement </t>
  </si>
  <si>
    <t>85B1753</t>
  </si>
  <si>
    <t>BSN__CENTRE__photos\85B1776.JPG</t>
  </si>
  <si>
    <t>BSN__85B1776__2006-01-01</t>
  </si>
  <si>
    <t xml:space="preserve">Bassin Anti Pollution 85B1776, Rétention/décantation  + ouvrage de traitement </t>
  </si>
  <si>
    <t>85B1776</t>
  </si>
  <si>
    <t>BSN__CENTRE__photos\85B1787.JPG</t>
  </si>
  <si>
    <t>BSN__85B1787__2006-01-01</t>
  </si>
  <si>
    <t xml:space="preserve">Bassin Anti Pollution 85B1787, Rétention/décantation  + ouvrage de traitement </t>
  </si>
  <si>
    <t>85B1787</t>
  </si>
  <si>
    <t>BSN__CENTRE__photos\85B1789B.jpg</t>
  </si>
  <si>
    <t>BSN__85B1789B__2006-01-01</t>
  </si>
  <si>
    <t>Bassin Anti Pollution 85B1789B, Fossé stockeur</t>
  </si>
  <si>
    <t>85B1789B</t>
  </si>
  <si>
    <t>BSN__CENTRE__photos\85B1789A.JPG</t>
  </si>
  <si>
    <t>BSN__85B1789A__2006-01-01</t>
  </si>
  <si>
    <t>Bassin Anti Pollution 85B1789A, Fossé stockeur</t>
  </si>
  <si>
    <t>85B1789A</t>
  </si>
  <si>
    <t>BSN__85B1792A__2006-01-01</t>
  </si>
  <si>
    <t>Bassin Anti Pollution 85B1792A, Fossé stockeur</t>
  </si>
  <si>
    <t>85B1792A</t>
  </si>
  <si>
    <t>BSN__85B1792B__2006-01-01</t>
  </si>
  <si>
    <t>Bassin Anti Pollution 85B1792B, Fossé stockeur</t>
  </si>
  <si>
    <t>85B1792B</t>
  </si>
  <si>
    <t>BSN__CENTRE__photos\85B1794.JPG</t>
  </si>
  <si>
    <t>BSN__85B1794__2006-01-01</t>
  </si>
  <si>
    <t>Bassin Anti Pollution 85B1794, Fossé stockeur</t>
  </si>
  <si>
    <t>85B1794</t>
  </si>
  <si>
    <t>BSN__CENTRE__photos\85B1797.JPG</t>
  </si>
  <si>
    <t>BSN__85B1797__2006-01-01</t>
  </si>
  <si>
    <t xml:space="preserve">Bassin Anti Pollution 85B1797, Rétention/décantation  + ouvrage de traitement </t>
  </si>
  <si>
    <t>85B1797</t>
  </si>
  <si>
    <t>BSN__CENTRE__photos\85B1822.jpg</t>
  </si>
  <si>
    <t>BSN__85B1822__2006-01-01</t>
  </si>
  <si>
    <t xml:space="preserve">Bassin Anti Pollution 85B1822, Rétention/décantation  + ouvrage de traitement </t>
  </si>
  <si>
    <t>85B1822</t>
  </si>
  <si>
    <t>BSN__CENTRE__photos\85B1824.jpg</t>
  </si>
  <si>
    <t>BSN__85B1824__2006-01-01</t>
  </si>
  <si>
    <t xml:space="preserve">Bassin Anti Pollution 85B1824, Rétention/décantation  + ouvrage de traitement </t>
  </si>
  <si>
    <t>85B1824</t>
  </si>
  <si>
    <t>BSN__CENTRE__photos\85B1835.JPG</t>
  </si>
  <si>
    <t>BSN__85B1835__2006-01-01</t>
  </si>
  <si>
    <t xml:space="preserve">Bassin Anti Pollution 85B1835, Rétention/décantation  + ouvrage de traitement </t>
  </si>
  <si>
    <t>85B1835</t>
  </si>
  <si>
    <t>BSN__CENTRE__photos\85B1846A.jpg</t>
  </si>
  <si>
    <t>BSN__85B1846A__2006-01-01</t>
  </si>
  <si>
    <t xml:space="preserve">Bassin Anti Pollution 85B1846A, Rétention/décantation  + ouvrage de traitement </t>
  </si>
  <si>
    <t>85B1846A</t>
  </si>
  <si>
    <t>BSN__CENTRE__photos\85B1846C.jpg</t>
  </si>
  <si>
    <t>BSN__85B1846C__2006-01-01</t>
  </si>
  <si>
    <t xml:space="preserve">Bassin Anti Pollution 85B1846C, Rétention/décantation  + ouvrage de traitement </t>
  </si>
  <si>
    <t>85B1846C</t>
  </si>
  <si>
    <t>BSN__CENTRE__photos\85B1847.jpg</t>
  </si>
  <si>
    <t>BSN__85B1847__2006-01-01</t>
  </si>
  <si>
    <t>Bassin Anti Pollution 85B1847, Fossé stockeur</t>
  </si>
  <si>
    <t>85B1847</t>
  </si>
  <si>
    <t>BSN__CENTRE__photos\85B1858.JPG</t>
  </si>
  <si>
    <t>BSN__85B1858__2006-01-01</t>
  </si>
  <si>
    <t xml:space="preserve">Bassin Anti Pollution 85B1858, Rétention/décantation  + ouvrage de traitement </t>
  </si>
  <si>
    <t>85B1858</t>
  </si>
  <si>
    <t>BSN__85B1878A__2006-01-01</t>
  </si>
  <si>
    <t xml:space="preserve">Bassin Anti Pollution 85B1878A, Rétention/décantation  + ouvrage de traitement </t>
  </si>
  <si>
    <t>85B1878A</t>
  </si>
  <si>
    <t>BSN__85B1878C__2006-01-01</t>
  </si>
  <si>
    <t xml:space="preserve">Bassin Anti Pollution 85B1878C, Rétention/décantation  + ouvrage de traitement </t>
  </si>
  <si>
    <t>85B1878C</t>
  </si>
  <si>
    <t>BSN__CENTRE__photos\85B1878D.JPG</t>
  </si>
  <si>
    <t>BSN__85B1878D__2006-01-01</t>
  </si>
  <si>
    <t xml:space="preserve">Bassin Anti Pollution 85B1878D, Rétention/décantation  + ouvrage de traitement </t>
  </si>
  <si>
    <t>85B1878D</t>
  </si>
  <si>
    <t>BSN__85B1912A__2006-01-01</t>
  </si>
  <si>
    <t xml:space="preserve">Bassin Anti Pollution 85B1912A, Rétention/décantation  + ouvrage de traitement </t>
  </si>
  <si>
    <t>85B1912A</t>
  </si>
  <si>
    <t>BSN__85B1912C__2006-01-01</t>
  </si>
  <si>
    <t>Bassin Anti Pollution 85B1912C, Fossé stockeur</t>
  </si>
  <si>
    <t>85B1912C</t>
  </si>
  <si>
    <t>BSN__85B1919__2006-01-01</t>
  </si>
  <si>
    <t xml:space="preserve">Bassin Anti Pollution 85B1919, Rétention/décantation  + ouvrage de traitement </t>
  </si>
  <si>
    <t>85B1919</t>
  </si>
  <si>
    <t>BSN__CENTRE__photos\71B1930.JPG</t>
  </si>
  <si>
    <t>BSN__71B1930__2006-01-01</t>
  </si>
  <si>
    <t>Bassin Anti Pollution 71B1930, Rétention/décantation  + déshuileur</t>
  </si>
  <si>
    <t>71B1930</t>
  </si>
  <si>
    <t>BSN__CENTRE__photos\85B1940.JPG</t>
  </si>
  <si>
    <t>BSN__85B1940__2006-01-01</t>
  </si>
  <si>
    <t>Bassin Anti Pollution 85B1940, Rétention/décantation  + déshuileur</t>
  </si>
  <si>
    <t>85B1940</t>
  </si>
  <si>
    <t>BSN__85B1947A__2006-01-01</t>
  </si>
  <si>
    <t xml:space="preserve">Bassin Anti Pollution 85B1947A, Rétention/décantation  + ouvrage de traitement </t>
  </si>
  <si>
    <t>85B1947A</t>
  </si>
  <si>
    <t>BSN__CENTRE__photos\71B1360A.JPG</t>
  </si>
  <si>
    <t>BSN__71B1360A__2006-01-01</t>
  </si>
  <si>
    <t>Bassin Anti Pollution 71B1360A, Rétention/décantation  + Filtration</t>
  </si>
  <si>
    <t>71B1360A</t>
  </si>
  <si>
    <t>BSN__71B1360B__2006-01-01</t>
  </si>
  <si>
    <t>Bassin Anti Pollution 71B1360B, Rétention/décantation  + Filtration</t>
  </si>
  <si>
    <t>71B1360B</t>
  </si>
  <si>
    <t>BSN__71B1362B__2006-01-01</t>
  </si>
  <si>
    <t>Bassin Anti Pollution 71B1362B, Filtre d'extrémité de fossé</t>
  </si>
  <si>
    <t>71B1362B</t>
  </si>
  <si>
    <t>BSN__71B1362A__2006-01-01</t>
  </si>
  <si>
    <t>Bassin Anti Pollution 71B1362A, Filtre d'extrémité de fossé</t>
  </si>
  <si>
    <t>71B1362A</t>
  </si>
  <si>
    <t>BSN__71B1365__2006-01-01</t>
  </si>
  <si>
    <t>Bassin Anti Pollution 71B1365, Filtre d'extrémité de fossé</t>
  </si>
  <si>
    <t>71B1365</t>
  </si>
  <si>
    <t>BSN__71B1366__2006-01-01</t>
  </si>
  <si>
    <t>Bassin Anti Pollution 71B1366, Filtre d'extrémité de fossé</t>
  </si>
  <si>
    <t>71B1366</t>
  </si>
  <si>
    <t>BSN__71B1369__2006-01-01</t>
  </si>
  <si>
    <t>Bassin Anti Pollution 71B1369, Filtre d'extrémité de fossé</t>
  </si>
  <si>
    <t>71B1369</t>
  </si>
  <si>
    <t>BSN__CENTRE__photos\71B1370A.JPG</t>
  </si>
  <si>
    <t>BSN__71B1370A__2006-01-01</t>
  </si>
  <si>
    <t>Bassin Anti Pollution 71B1370A, Filtre d'extrémité de fossé</t>
  </si>
  <si>
    <t>71B1370A</t>
  </si>
  <si>
    <t>BSN__71B1370C__2006-01-01</t>
  </si>
  <si>
    <t>Bassin Anti Pollution 71B1370C, Filtre d'extrémité de fossé</t>
  </si>
  <si>
    <t>71B1370C</t>
  </si>
  <si>
    <t>BSN__CENTRE__photos\71B1370D.JPG</t>
  </si>
  <si>
    <t>BSN__71B1370D__2006-01-01</t>
  </si>
  <si>
    <t>Bassin Anti Pollution 71B1370D, Filtre d'extrémité de fossé</t>
  </si>
  <si>
    <t>71B1370D</t>
  </si>
  <si>
    <t>BSN__71B1374__2006-01-01</t>
  </si>
  <si>
    <t>Bassin Anti Pollution 71B1374, Filtre d'extrémité de fossé</t>
  </si>
  <si>
    <t>71B1374</t>
  </si>
  <si>
    <t>BSN__71B1375__2006-01-01</t>
  </si>
  <si>
    <t>Bassin Anti Pollution 71B1375, Fossé stockeur</t>
  </si>
  <si>
    <t>71B1375</t>
  </si>
  <si>
    <t>BSN__71B1376B__2006-01-01</t>
  </si>
  <si>
    <t>Bassin Anti Pollution 71B1376B, Rétention/décantation  + Filtration</t>
  </si>
  <si>
    <t>71B1376B</t>
  </si>
  <si>
    <t>BSN__CENTRE__photos\71B1376A.JPG</t>
  </si>
  <si>
    <t>BSN__71B1376A__2006-01-01</t>
  </si>
  <si>
    <t>Bassin Anti Pollution 71B1376A, Rétention/décantation  + Filtration</t>
  </si>
  <si>
    <t>71B1376A</t>
  </si>
  <si>
    <t>BSN__71B1423__2006-01-01</t>
  </si>
  <si>
    <t>Bassin Anti Pollution 71B1423, Rétention/décantation  + Filtration</t>
  </si>
  <si>
    <t>71B1423</t>
  </si>
  <si>
    <t>BSN__CENTRE__photos\71B1424.JPG</t>
  </si>
  <si>
    <t>BSN__71B1424__2006-01-01</t>
  </si>
  <si>
    <t>Bassin Anti Pollution 71B1424, Rétention/décantation  + Filtration</t>
  </si>
  <si>
    <t>71B1424</t>
  </si>
  <si>
    <t>BSN__CENTRE__photos\71B1427.JPG</t>
  </si>
  <si>
    <t>BSN__71B1427__2006-01-01</t>
  </si>
  <si>
    <t>Bassin Anti Pollution 71B1427, Rétention/décantation  + Filtration</t>
  </si>
  <si>
    <t>71B1427</t>
  </si>
  <si>
    <t>BSN__71B1426__2006-01-01</t>
  </si>
  <si>
    <t>Bassin Anti Pollution 71B1426, Rétention/décantation  + Filtration</t>
  </si>
  <si>
    <t>71B1426</t>
  </si>
  <si>
    <t>BSN__71B1456__2006-01-01</t>
  </si>
  <si>
    <t>Bassin Anti Pollution 71B1456, Rétention/décantation  + Filtration</t>
  </si>
  <si>
    <t>71B1456</t>
  </si>
  <si>
    <t>BSN__CENTRE__photos\71B1528.JPG</t>
  </si>
  <si>
    <t>BSN__71B1528__2006-01-01</t>
  </si>
  <si>
    <t>Bassin Anti Pollution 71B1528, Rétention/décantation  + Filtration</t>
  </si>
  <si>
    <t>71B1528</t>
  </si>
  <si>
    <t>BSN__CENTRE__photos\71B1529B.JPG</t>
  </si>
  <si>
    <t>BSN__71B1529B__2006-01-01</t>
  </si>
  <si>
    <t>Bassin Anti Pollution 71B1529B, Rétention/décantation  + Filtration</t>
  </si>
  <si>
    <t>71B1529B</t>
  </si>
  <si>
    <t>BSN__CENTRE__photos\71B1529A.JPG</t>
  </si>
  <si>
    <t>BSN__71B1529A__2006-01-01</t>
  </si>
  <si>
    <t>Bassin Anti Pollution 71B1529A, Rétention/décantation  + Filtration</t>
  </si>
  <si>
    <t>71B1529A</t>
  </si>
  <si>
    <t>BSN__CENTRE__photos\71B1530.JPG</t>
  </si>
  <si>
    <t>BSN__71B1530__2006-01-01</t>
  </si>
  <si>
    <t>Bassin Anti Pollution 71B1530, Rétention/décantation  + Filtration</t>
  </si>
  <si>
    <t>71B1530</t>
  </si>
  <si>
    <t>BSN__CENTRE__photos\71B1556A.JPG</t>
  </si>
  <si>
    <t>BSN__71B1556A__2006-01-01</t>
  </si>
  <si>
    <t>Bassin Anti Pollution 71B1556A, Rétention/décantation  + Filtration</t>
  </si>
  <si>
    <t>71B1556A</t>
  </si>
  <si>
    <t>BSN__71B1556B__2006-01-01</t>
  </si>
  <si>
    <t>Bassin Anti Pollution 71B1556B, Rétention/décantation  + Filtration</t>
  </si>
  <si>
    <t>71B1556B</t>
  </si>
  <si>
    <t>BSN__71B1568__2006-01-01</t>
  </si>
  <si>
    <t>Bassin de stockage  71B1568, retention / ecretement</t>
  </si>
  <si>
    <t>71B1568</t>
  </si>
  <si>
    <t>BSN__71B1632A__2006-01-01</t>
  </si>
  <si>
    <t>Bassin de stockage  71B1632A, retention / ecretement</t>
  </si>
  <si>
    <t>71B1632A</t>
  </si>
  <si>
    <t>BSN__71B1632B__2006-01-01</t>
  </si>
  <si>
    <t>Bassin de stockage  71B1632B, retention / ecretement</t>
  </si>
  <si>
    <t>71B1632B</t>
  </si>
  <si>
    <t>BSN__71B1655__2006-01-01</t>
  </si>
  <si>
    <t>Bassin Anti Pollution 71B1655, Rétention/décantation  + Filtration</t>
  </si>
  <si>
    <t>71B1655</t>
  </si>
  <si>
    <t>BSN__CENTRE__photos\71B1673A.JPG</t>
  </si>
  <si>
    <t>BSN__71B1673A__2006-01-01</t>
  </si>
  <si>
    <t>Bassin Anti Pollution 71B1673A, Rétention/décantation  + Filtration</t>
  </si>
  <si>
    <t>71B1673A</t>
  </si>
  <si>
    <t>BSN__71B1673C__2006-01-01</t>
  </si>
  <si>
    <t>Bassin Anti Pollution 71B1673C, Rétention/décantation  + Filtration</t>
  </si>
  <si>
    <t>71B1673C</t>
  </si>
  <si>
    <t>BSN__CENTRE__photos\71B1710.JPG</t>
  </si>
  <si>
    <t>BSN__71B1710__2006-01-01</t>
  </si>
  <si>
    <t>Bassin Anti Pollution 71B1710, Rétention/décantation  + déshuileur</t>
  </si>
  <si>
    <t>71B1710</t>
  </si>
  <si>
    <t>BSN__71B1722__2006-01-01</t>
  </si>
  <si>
    <t>Bassin Anti Pollution 71B1722, Rétention/décantation  + déshuileur</t>
  </si>
  <si>
    <t>71B1722</t>
  </si>
  <si>
    <t>BSN__71B1775__2006-01-01</t>
  </si>
  <si>
    <t>Bassin Anti Pollution 71B1775, Rétention/décantation  + déshuileur</t>
  </si>
  <si>
    <t>71B1775</t>
  </si>
  <si>
    <t>BSN__71B1806__2006-01-01</t>
  </si>
  <si>
    <t>Bassin Anti Pollution 71B1806, Dessableur</t>
  </si>
  <si>
    <t>71B1806</t>
  </si>
  <si>
    <t>BSN__71B1813__2006-01-01</t>
  </si>
  <si>
    <t>Bassin Anti Pollution 71B1813, Dessableur</t>
  </si>
  <si>
    <t>71B1813</t>
  </si>
  <si>
    <t>BSN__CENTRE__photos\71B1822.JPG</t>
  </si>
  <si>
    <t>BSN__71B1822__2006-01-01</t>
  </si>
  <si>
    <t>Bassin de stockage  71B1822, retention / ecretement</t>
  </si>
  <si>
    <t>71B1822</t>
  </si>
  <si>
    <t>BSN__CENTRE__photos\71B1906A.JPG</t>
  </si>
  <si>
    <t>BSN__71B1906A__2006-01-01</t>
  </si>
  <si>
    <t>Bassin Anti Pollution 71B1906A, Rétention écrêtement  avec bypass</t>
  </si>
  <si>
    <t>71B1906A</t>
  </si>
  <si>
    <t>BSN__10B2093__2006-01-01</t>
  </si>
  <si>
    <t>Bassin Anti Pollution 10B2093, ne sais pas A RENSEIGNER</t>
  </si>
  <si>
    <t>10B2093</t>
  </si>
  <si>
    <t>BSN__10B2095__2006-01-01</t>
  </si>
  <si>
    <t>Bassin Anti Pollution 10B2095, ne sais pas A RENSEIGNER</t>
  </si>
  <si>
    <t>10B2095</t>
  </si>
  <si>
    <t>BSN__10B2100__2006-01-01</t>
  </si>
  <si>
    <t>Bassin Anti Pollution 10B2100, ne sais pas A RENSEIGNER</t>
  </si>
  <si>
    <t>10B2100</t>
  </si>
  <si>
    <t>BSN__10B2102B__2006-01-01</t>
  </si>
  <si>
    <t>Bassin Anti Pollution 10B2102B, ne sais pas A RENSEIGNER</t>
  </si>
  <si>
    <t>10B2102B</t>
  </si>
  <si>
    <t>BSN__10B2102D__2006-01-01</t>
  </si>
  <si>
    <t>Bassin Anti Pollution 10B2102D, ne sais pas A RENSEIGNER</t>
  </si>
  <si>
    <t>10B2102D</t>
  </si>
  <si>
    <t>BSN__10B2110__2006-01-01</t>
  </si>
  <si>
    <t>Bassin Anti Pollution 10B2110, ne sais pas A RENSEIGNER</t>
  </si>
  <si>
    <t>10B2110</t>
  </si>
  <si>
    <t>BSN__10B2140__2006-01-01</t>
  </si>
  <si>
    <t>Bassin de stockage  10B2140, retention / ecretement</t>
  </si>
  <si>
    <t>10B2140</t>
  </si>
  <si>
    <t>BSN__10B2147__2006-01-01</t>
  </si>
  <si>
    <t>Bassin Anti Pollution 10B2147, ne sais pas A RENSEIGNER</t>
  </si>
  <si>
    <t>10B2147</t>
  </si>
  <si>
    <t>BSN__10B2181__2006-01-01</t>
  </si>
  <si>
    <t xml:space="preserve">Bassin Anti Pollution 10B2181, Rétention/décantation  + ouvrage de traitement </t>
  </si>
  <si>
    <t>10B2181</t>
  </si>
  <si>
    <t>BSN__10B2228__2006-01-01</t>
  </si>
  <si>
    <t>Bassin Anti Pollution 10B2228, Filtration</t>
  </si>
  <si>
    <t>10B2228</t>
  </si>
  <si>
    <t>BSN__10B2229__2006-01-01</t>
  </si>
  <si>
    <t>Bassin de stockage  10B2229, retention / ecretement</t>
  </si>
  <si>
    <t>10B2229</t>
  </si>
  <si>
    <t>BSN__10B2232__2006-01-01</t>
  </si>
  <si>
    <t>Bassin Anti Pollution 10B2232, Rétention/décantation  (bassin étanche)</t>
  </si>
  <si>
    <t>10B2232</t>
  </si>
  <si>
    <t>BSN__10B2233__2006-01-01</t>
  </si>
  <si>
    <t>Bassin Anti Pollution 10B2233, Rétention/décantation  (bassin étanche)</t>
  </si>
  <si>
    <t>10B2233</t>
  </si>
  <si>
    <t>BSN__10B2234A__2006-01-01</t>
  </si>
  <si>
    <t>Bassin Anti Pollution 10B2234A, Rétention/décantation  (bassin étanche)</t>
  </si>
  <si>
    <t>10B2234A</t>
  </si>
  <si>
    <t>BSN__10B2234B__2006-01-01</t>
  </si>
  <si>
    <t>Bassin Anti Pollution 10B2234B, Rétention/décantation  (bassin étanche)</t>
  </si>
  <si>
    <t>10B2234B</t>
  </si>
  <si>
    <t>BSN__10B2234C__2006-01-01</t>
  </si>
  <si>
    <t>Bassin Anti Pollution 10B2234C, Rétention/décantation  (bassin étanche)</t>
  </si>
  <si>
    <t>10B2234C</t>
  </si>
  <si>
    <t>BSN__10B2251__2006-01-01</t>
  </si>
  <si>
    <t>Bassin de stockage  10B2251, retention / ecretement</t>
  </si>
  <si>
    <t>10B2251</t>
  </si>
  <si>
    <t>BSN__10B2252__2006-01-01</t>
  </si>
  <si>
    <t>Bassin de stockage  10B2252, retention / ecretement</t>
  </si>
  <si>
    <t>10B2252</t>
  </si>
  <si>
    <t>BSN__10B2283__2006-01-01</t>
  </si>
  <si>
    <t>Bassin de stockage  10B2283, retention / ecretement</t>
  </si>
  <si>
    <t>10B2283</t>
  </si>
  <si>
    <t>BSN__10B2285__2006-01-01</t>
  </si>
  <si>
    <t>Bassin de stockage  10B2285, retention / ecretement</t>
  </si>
  <si>
    <t>10B2285</t>
  </si>
  <si>
    <t>BSN__10B2314__2006-01-01</t>
  </si>
  <si>
    <t>Bassin de stockage  10B2314, retention / ecretement</t>
  </si>
  <si>
    <t>10B2314</t>
  </si>
  <si>
    <t>BSN__10B2332__2006-01-01</t>
  </si>
  <si>
    <t>Bassin de stockage  10B2332, retention / ecretement</t>
  </si>
  <si>
    <t>10B2332</t>
  </si>
  <si>
    <t>BSN__10B2343__2006-01-01</t>
  </si>
  <si>
    <t>Bassin de stockage  10B2343, retention / ecretement</t>
  </si>
  <si>
    <t>10B2343</t>
  </si>
  <si>
    <t>BSN__10B2353__2006-01-01</t>
  </si>
  <si>
    <t>Bassin de stockage  10B2353, retention / ecretement</t>
  </si>
  <si>
    <t>10B2353</t>
  </si>
  <si>
    <t>BSN__10B2367__2006-01-01</t>
  </si>
  <si>
    <t>Bassin de stockage  10B2367, retention / ecretement</t>
  </si>
  <si>
    <t>10B2367</t>
  </si>
  <si>
    <t>BSN__10B2390__2006-01-01</t>
  </si>
  <si>
    <t>Bassin de stockage  10B2390, retention / ecretement</t>
  </si>
  <si>
    <t>10B2390</t>
  </si>
  <si>
    <t>BSN__10B2413__2006-01-01</t>
  </si>
  <si>
    <t>Bassin de stockage  10B2413, retention / ecretement</t>
  </si>
  <si>
    <t>10B2413</t>
  </si>
  <si>
    <t>BSN__10B2418__2006-01-01</t>
  </si>
  <si>
    <t>Bassin de stockage  10B2418, retention / ecretement</t>
  </si>
  <si>
    <t>10B2418</t>
  </si>
  <si>
    <t>BSN__10B2440__2006-01-01</t>
  </si>
  <si>
    <t>Bassin de stockage  10B2440, retention / ecretement</t>
  </si>
  <si>
    <t>10B2440</t>
  </si>
  <si>
    <t>BSN__10B2441B__2006-01-01</t>
  </si>
  <si>
    <t>Bassin de stockage  10B2441B, retention / ecretement</t>
  </si>
  <si>
    <t>10B2441B</t>
  </si>
  <si>
    <t>BSN__10B2441A__2006-01-01</t>
  </si>
  <si>
    <t>Bassin de stockage  10B2441A, retention / ecretement</t>
  </si>
  <si>
    <t>10B2441A</t>
  </si>
  <si>
    <t>BSN__10B2457__2006-01-01</t>
  </si>
  <si>
    <t>Bassin de stockage  10B2457, retention / ecretement</t>
  </si>
  <si>
    <t>10B2457</t>
  </si>
  <si>
    <t>BSN__10B2066__2006-01-01</t>
  </si>
  <si>
    <t>Bassin Anti Pollution 10B2066, ne sais pas A RENSEIGNER</t>
  </si>
  <si>
    <t>10B2066</t>
  </si>
  <si>
    <t>BSN__CENTRE__photos\10B1867.JPG</t>
  </si>
  <si>
    <t>BSN__10B1867__2006-01-01</t>
  </si>
  <si>
    <t>Bassin Anti Pollution 10B1867, Rétention/décantation  (bassin étanche)</t>
  </si>
  <si>
    <t>10B1867</t>
  </si>
  <si>
    <t>BSN__CENTRE__photos\10B1884.JPG</t>
  </si>
  <si>
    <t>BSN__10B1884__2006-01-01</t>
  </si>
  <si>
    <t>Bassin Anti Pollution 10B1884, Rétention/décantation  (bassin étanche)</t>
  </si>
  <si>
    <t>10B1884</t>
  </si>
  <si>
    <t>BSN__CENTRE__photos\10B1898.JPG</t>
  </si>
  <si>
    <t>BSN__10B1898__2006-01-01</t>
  </si>
  <si>
    <t>Bassin Anti Pollution 10B1898, Rétention/décantation  (bassin étanche)</t>
  </si>
  <si>
    <t>10B1898</t>
  </si>
  <si>
    <t>BSN__CENTRE__photos\10B1905.JPG</t>
  </si>
  <si>
    <t>BSN__10B1905__2006-01-01</t>
  </si>
  <si>
    <t>Bassin Anti Pollution 10B1905, Rétention/décantation  (bassin étanche)</t>
  </si>
  <si>
    <t>10B1905</t>
  </si>
  <si>
    <t>BSN__CENTRE__photos\10B1918.JPG</t>
  </si>
  <si>
    <t>BSN__10B1918__2006-01-01</t>
  </si>
  <si>
    <t>Bassin Anti Pollution 10B1918, Rétention/décantation  (bassin étanche)</t>
  </si>
  <si>
    <t>10B1918</t>
  </si>
  <si>
    <t>BSN__CENTRE__photos\10B1928.JPG</t>
  </si>
  <si>
    <t>BSN__10B1928__2006-01-01</t>
  </si>
  <si>
    <t>Bassin Anti Pollution 10B1928, Rétention/décantation  (bassin étanche)</t>
  </si>
  <si>
    <t>10B1928</t>
  </si>
  <si>
    <t>BSN__CENTRE__photos\10B1932B.JPG</t>
  </si>
  <si>
    <t>BSN__10B1932B__2006-01-01</t>
  </si>
  <si>
    <t>Bassin Anti Pollution 10B1932B, Rétention/décantation  (bassin étanche)</t>
  </si>
  <si>
    <t>10B1932B</t>
  </si>
  <si>
    <t>BSN__CENTRE__photos\10B1932A.JPG</t>
  </si>
  <si>
    <t>BSN__10B1932A__2006-01-01</t>
  </si>
  <si>
    <t>Bassin Anti Pollution 10B1932A, Rétention/décantation  (bassin étanche)</t>
  </si>
  <si>
    <t>10B1932A</t>
  </si>
  <si>
    <t>BSN__CENTRE__photos\10B1944.JPG</t>
  </si>
  <si>
    <t>BSN__10B1944__2006-01-01</t>
  </si>
  <si>
    <t>Bassin Anti Pollution 10B1944, Rétention/décantation  (bassin étanche)</t>
  </si>
  <si>
    <t>10B1944</t>
  </si>
  <si>
    <t>BSN__CENTRE__photos\10B1971.JPG</t>
  </si>
  <si>
    <t>BSN__10B1971__2006-01-01</t>
  </si>
  <si>
    <t>Bassin Anti Pollution 10B1971, Rétention/décantation  (bassin étanche)</t>
  </si>
  <si>
    <t>10B1971</t>
  </si>
  <si>
    <t>BSN__CENTRE__photos\10B1985.JPG</t>
  </si>
  <si>
    <t>BSN__10B1985__2006-01-01</t>
  </si>
  <si>
    <t>Bassin Anti Pollution 10B1985, Rétention/décantation  (bassin étanche)</t>
  </si>
  <si>
    <t>10B1985</t>
  </si>
  <si>
    <t>BSN__CENTRE__photos\10B1990.JPG</t>
  </si>
  <si>
    <t>BSN__10B1990__2006-01-01</t>
  </si>
  <si>
    <t>Bassin de stockage  10B1990, retention / ecretement</t>
  </si>
  <si>
    <t>10B1990</t>
  </si>
  <si>
    <t>BSN__CENTRE__photos\10B1993.JPG</t>
  </si>
  <si>
    <t>BSN__10B1993__2006-01-01</t>
  </si>
  <si>
    <t>Bassin Anti Pollution 10B1993, Rétention/décantation  (bassin étanche)</t>
  </si>
  <si>
    <t>10B1993</t>
  </si>
  <si>
    <t>BSN__CENTRE__photos\10B2002.JPG</t>
  </si>
  <si>
    <t>BSN__10B2002__2006-01-01</t>
  </si>
  <si>
    <t>Bassin Anti Pollution 10B2002, Rétention/décantation  (bassin étanche)</t>
  </si>
  <si>
    <t>10B2002</t>
  </si>
  <si>
    <t>BSN__10B2009__2006-01-01</t>
  </si>
  <si>
    <t>Bassin Anti Pollution 10B2009, Rétention/décantation  (bassin étanche)</t>
  </si>
  <si>
    <t>10B2009</t>
  </si>
  <si>
    <t>BSN__10B2010__2006-01-01</t>
  </si>
  <si>
    <t>Bassin Anti Pollution 10B2010, Rétention/décantation  (bassin étanche)</t>
  </si>
  <si>
    <t>10B2010</t>
  </si>
  <si>
    <t>BSN__10B2012__2006-01-01</t>
  </si>
  <si>
    <t>Bassin Anti Pollution 10B2012, Rétention/décantation  (bassin étanche)</t>
  </si>
  <si>
    <t>10B2012</t>
  </si>
  <si>
    <t>BSN__10B2015__2006-01-01</t>
  </si>
  <si>
    <t>Bassin Anti Pollution 10B2015, Rétention/décantation  (bassin étanche)</t>
  </si>
  <si>
    <t>10B2015</t>
  </si>
  <si>
    <t>BSN__10B2017__2006-01-01</t>
  </si>
  <si>
    <t>Bassin Anti Pollution 10B2017, Rétention/décantation  (bassin étanche)</t>
  </si>
  <si>
    <t>10B2017</t>
  </si>
  <si>
    <t>BSN__10B2022B__2006-01-01</t>
  </si>
  <si>
    <t>Bassin Anti Pollution 10B2022B, Rétention/décantation  (bassin étanche)</t>
  </si>
  <si>
    <t>10B2022B</t>
  </si>
  <si>
    <t>BSN__10B2022A__2006-01-01</t>
  </si>
  <si>
    <t>Bassin Anti Pollution 10B2022A, Rétention/décantation  (bassin étanche)</t>
  </si>
  <si>
    <t>10B2022A</t>
  </si>
  <si>
    <t>BSN__10B2023__2006-01-01</t>
  </si>
  <si>
    <t>Bassin Anti Pollution 10B2023, Rétention/décantation  (bassin étanche)</t>
  </si>
  <si>
    <t>10B2023</t>
  </si>
  <si>
    <t>BSN__10B2024__2006-01-01</t>
  </si>
  <si>
    <t>Bassin Anti Pollution 10B2024, Rétention/décantation  (bassin étanche)</t>
  </si>
  <si>
    <t>10B2024</t>
  </si>
  <si>
    <t>BSN__10B2031__2006-01-01</t>
  </si>
  <si>
    <t>Bassin Anti Pollution 10B2031, Rétention/décantation  (bassin étanche)</t>
  </si>
  <si>
    <t>10B2031</t>
  </si>
  <si>
    <t>BSN__10B2032B__2006-01-01</t>
  </si>
  <si>
    <t>Bassin Anti Pollution 10B2032B, Rétention/décantation  (bassin étanche)</t>
  </si>
  <si>
    <t>10B2032B</t>
  </si>
  <si>
    <t>BSN__10B2032A__2006-01-01</t>
  </si>
  <si>
    <t>Bassin Anti Pollution 10B2032A, Rétention/décantation  (bassin étanche)</t>
  </si>
  <si>
    <t>10B2032A</t>
  </si>
  <si>
    <t>BSN__10B2034__2006-01-01</t>
  </si>
  <si>
    <t>Bassin Anti Pollution 10B2034, Rétention/décantation  (bassin étanche)</t>
  </si>
  <si>
    <t>10B2034</t>
  </si>
  <si>
    <t>BSN__10B2047__2006-01-01</t>
  </si>
  <si>
    <t>Bassin Anti Pollution 10B2047, Rétention/décantation  (bassin étanche)</t>
  </si>
  <si>
    <t>10B2047</t>
  </si>
  <si>
    <t>BSN__10B2059__2006-01-01</t>
  </si>
  <si>
    <t>Bassin Anti Pollution 10B2059, ne sais pas A RENSEIGNER</t>
  </si>
  <si>
    <t>10B2059</t>
  </si>
  <si>
    <t>BSN__CENTRE__photos\10B1114B.JPG</t>
  </si>
  <si>
    <t>BSN__10B1114B__2006-01-01</t>
  </si>
  <si>
    <t>Bassin de stockage  10B1114B, retention / ecretement</t>
  </si>
  <si>
    <t>10B1114B</t>
  </si>
  <si>
    <t>BSN__CENTRE__photos\10B1114A.JPG</t>
  </si>
  <si>
    <t>BSN__10B1114A__2006-01-01</t>
  </si>
  <si>
    <t>Bassin Anti Pollution 10B1114A, Rétention/décantation  + déshuileur</t>
  </si>
  <si>
    <t>10B1114A</t>
  </si>
  <si>
    <t>BSN__CENTRE__photos\10B1131B.JPG</t>
  </si>
  <si>
    <t>BSN__10B1131B__2006-01-01</t>
  </si>
  <si>
    <t>Bassin de stockage  10B1131B, retention / ecretement</t>
  </si>
  <si>
    <t>10B1131B</t>
  </si>
  <si>
    <t>BSN__CENTRE__photos\10B1131A.JPG</t>
  </si>
  <si>
    <t>BSN__10B1131A__2006-01-01</t>
  </si>
  <si>
    <t>Bassin Anti Pollution 10B1131A, Rétention/décantation  + déshuileur</t>
  </si>
  <si>
    <t>10B1131A</t>
  </si>
  <si>
    <t>BSN__CENTRE__photos\10B1156.JPG</t>
  </si>
  <si>
    <t>BSN__10B1156__2006-01-01</t>
  </si>
  <si>
    <t>Bassin Anti Pollution 10B1156, bassin securité étanche + retention/infiltration</t>
  </si>
  <si>
    <t>10B1156</t>
  </si>
  <si>
    <t>BSN__CENTRE__photos\10B1157.JPG</t>
  </si>
  <si>
    <t>BSN__10B1157__2006-01-01</t>
  </si>
  <si>
    <t>Bassin de stockage  10B1157, retention / infiltration</t>
  </si>
  <si>
    <t>10B1157</t>
  </si>
  <si>
    <t>BSN__CENTRE__photos\10B1172.JPG</t>
  </si>
  <si>
    <t>BSN__10B1172__2006-01-01</t>
  </si>
  <si>
    <t>Bassin Anti Pollution 10B1172, bassin securité étanche + retention/infiltration</t>
  </si>
  <si>
    <t>10B1172</t>
  </si>
  <si>
    <t>BSN__CENTRE__photos\10B1175.JPG</t>
  </si>
  <si>
    <t>BSN__10B1175__2006-01-01</t>
  </si>
  <si>
    <t>Bassin Anti Pollution 10B1175, bassin securité étanche + retention/infiltration</t>
  </si>
  <si>
    <t>10B1175</t>
  </si>
  <si>
    <t>BSN__CENTRE__photos\10B1183.JPG</t>
  </si>
  <si>
    <t>BSN__10B1183__2006-01-01</t>
  </si>
  <si>
    <t>Bassin Anti Pollution 10B1183, bassin securité étanche + retention/infiltration</t>
  </si>
  <si>
    <t>10B1183</t>
  </si>
  <si>
    <t>BSN__CENTRE__photos\10B1193B.JPG</t>
  </si>
  <si>
    <t>BSN__10B1193B__2006-01-01</t>
  </si>
  <si>
    <t>Bassin Anti Pollution 10B1193B, bassin securité étanche + retention/infiltration</t>
  </si>
  <si>
    <t>10B1193B</t>
  </si>
  <si>
    <t>BSN__CENTRE__photos\10B1193A.JPG</t>
  </si>
  <si>
    <t>BSN__10B1193A__2006-01-01</t>
  </si>
  <si>
    <t>Bassin Anti Pollution 10B1193A, bassin securité étanche + retention/infiltration</t>
  </si>
  <si>
    <t>10B1193A</t>
  </si>
  <si>
    <t>BSN__CENTRE__photos\10B1194.JPG</t>
  </si>
  <si>
    <t>BSN__10B1194__2006-01-01</t>
  </si>
  <si>
    <t>Bassin Anti Pollution 10B1194, bassin securité étanche + retention/infiltration</t>
  </si>
  <si>
    <t>10B1194</t>
  </si>
  <si>
    <t>BSN__CENTRE__photos\10B1110.JPG</t>
  </si>
  <si>
    <t>BSN__10B1110__2006-01-01</t>
  </si>
  <si>
    <t>Bassin Anti Pollution 10B1110, Rétention/décantation  + déshuileur</t>
  </si>
  <si>
    <t>10B1110</t>
  </si>
  <si>
    <t>BSN__CENTRE__photos\10B1195.JPG</t>
  </si>
  <si>
    <t>BSN__10B1195__2006-01-01</t>
  </si>
  <si>
    <t>Bassin Anti Pollution 10B1195, bassin securité étanche + retention/infiltration</t>
  </si>
  <si>
    <t>10B1195</t>
  </si>
  <si>
    <t>BSN__CENTRE__photos\10B1208.JPG</t>
  </si>
  <si>
    <t>BSN__10B1208__2006-01-01</t>
  </si>
  <si>
    <t>Bassin Anti Pollution 10B1208, bassin securité étanche + retention/infiltration</t>
  </si>
  <si>
    <t>10B1208</t>
  </si>
  <si>
    <t>BSN__CENTRE__photos\10B1209A.JPG</t>
  </si>
  <si>
    <t>BSN__10B1209A__2006-01-01</t>
  </si>
  <si>
    <t>Bassin Anti Pollution 10B1209A, bassin securité étanche + retention/infiltration</t>
  </si>
  <si>
    <t>10B1209A</t>
  </si>
  <si>
    <t>BSN__CENTRE__photos\10B1209B.JPG</t>
  </si>
  <si>
    <t>BSN__10B1209B__2006-01-01</t>
  </si>
  <si>
    <t>Bassin Anti Pollution 10B1209B, bassin securité étanche + retention/infiltration</t>
  </si>
  <si>
    <t>10B1209B</t>
  </si>
  <si>
    <t>BSN__CENTRE__photos\10B1247.JPG</t>
  </si>
  <si>
    <t>BSN__10B1247__2006-01-01</t>
  </si>
  <si>
    <t>Bassin Anti Pollution 10B1247, bassin securité étanche + retention/infiltration</t>
  </si>
  <si>
    <t>10B1247</t>
  </si>
  <si>
    <t>BSN__CENTRE__photos\10B1248B.JPG</t>
  </si>
  <si>
    <t>BSN__10B1248B__2006-01-01</t>
  </si>
  <si>
    <t>Bassin Anti Pollution 10B1248B, bassin securité étanche + retention/infiltration</t>
  </si>
  <si>
    <t>10B1248B</t>
  </si>
  <si>
    <t>BSN__CENTRE__photos\10B1248A.JPG</t>
  </si>
  <si>
    <t>BSN__10B1248A__2006-01-01</t>
  </si>
  <si>
    <t>Bassin Anti Pollution 10B1248A, bassin securité étanche + retention/infiltration</t>
  </si>
  <si>
    <t>10B1248A</t>
  </si>
  <si>
    <t>BSN__CENTRE__photos\10B1248D.JPG</t>
  </si>
  <si>
    <t>BSN__10B1248D__2006-01-01</t>
  </si>
  <si>
    <t>Bassin Anti Pollution 10B1248D, bassin securité étanche + retention/infiltration</t>
  </si>
  <si>
    <t>10B1248D</t>
  </si>
  <si>
    <t>BSN__CENTRE__photos\10B1292A.JPG</t>
  </si>
  <si>
    <t>BSN__10B1292A__2006-01-01</t>
  </si>
  <si>
    <t>Bassin Anti Pollution 10B1292A, bassin securité étanche + retention/infiltration</t>
  </si>
  <si>
    <t>10B1292A</t>
  </si>
  <si>
    <t>BSN__CENTRE__photos\10B1292B.JPG</t>
  </si>
  <si>
    <t>BSN__10B1292B__2006-01-01</t>
  </si>
  <si>
    <t>Bassin Anti Pollution 10B1292B, bassin securité étanche + retention/infiltration</t>
  </si>
  <si>
    <t>10B1292B</t>
  </si>
  <si>
    <t>BSN__CENTRE__photos\10B1316A.JPG</t>
  </si>
  <si>
    <t>BSN__10B1316A__2006-01-01</t>
  </si>
  <si>
    <t>Bassin Anti Pollution 10B1316A, Rétention / ecrêtement / Infiltration</t>
  </si>
  <si>
    <t>10B1316A</t>
  </si>
  <si>
    <t>BSN__CENTRE__photos\10B1325.JPG</t>
  </si>
  <si>
    <t>BSN__10B1325__2006-01-01</t>
  </si>
  <si>
    <t>Bassin Anti Pollution 10B1325, bassin securité étanche + retention/infiltration</t>
  </si>
  <si>
    <t>10B1325</t>
  </si>
  <si>
    <t>BSN__CENTRE__photos\10B1355.jpg</t>
  </si>
  <si>
    <t>BSN__10B1355__2006-01-01</t>
  </si>
  <si>
    <t>Bassin Anti Pollution 10B1355, bassin securité étanche + retention/infiltration</t>
  </si>
  <si>
    <t>10B1355</t>
  </si>
  <si>
    <t>BSN__CENTRE__photos\10B1370.jpg</t>
  </si>
  <si>
    <t>BSN__10B1370__2006-01-01</t>
  </si>
  <si>
    <t>Bassin Anti Pollution 10B1370, bassin securité étanche + retention/infiltration</t>
  </si>
  <si>
    <t>10B1370</t>
  </si>
  <si>
    <t>BSN__CENTRE__photos\10B1384A.jpg</t>
  </si>
  <si>
    <t>BSN__10B1384A__2006-01-01</t>
  </si>
  <si>
    <t>Bassin Anti Pollution 10B1384A, bassin securité étanche + retention/infiltration</t>
  </si>
  <si>
    <t>10B1384A</t>
  </si>
  <si>
    <t>BSN__CENTRE__photos\10B1384B.JPG</t>
  </si>
  <si>
    <t>BSN__10B1384B__2006-01-01</t>
  </si>
  <si>
    <t>Bassin Anti Pollution 10B1384B, bassin securité étanche + retention/infiltration</t>
  </si>
  <si>
    <t>10B1384B</t>
  </si>
  <si>
    <t>BSN__CENTRE__photos\10B1393A.jpg</t>
  </si>
  <si>
    <t>BSN__10B1393A__2006-01-01</t>
  </si>
  <si>
    <t>Bassin Anti Pollution 10B1393A, bassin securité étanche + retention/infiltration</t>
  </si>
  <si>
    <t>10B1393A</t>
  </si>
  <si>
    <t>BSN__CENTRE__photos\10B1393B.JPG</t>
  </si>
  <si>
    <t>BSN__10B1393B__2006-01-01</t>
  </si>
  <si>
    <t>Bassin Anti Pollution 10B1393B, bassin securité étanche + retention/infiltration</t>
  </si>
  <si>
    <t>10B1393B</t>
  </si>
  <si>
    <t>BSN__CENTRE__photos\10B1426A.jpg</t>
  </si>
  <si>
    <t>BSN__10B1426A__2006-01-01</t>
  </si>
  <si>
    <t>Bassin Anti Pollution 10B1426A, bassin securité étanche + retention/infiltration</t>
  </si>
  <si>
    <t>10B1426A</t>
  </si>
  <si>
    <t>BSN__CENTRE__photos\10B1426B.JPG</t>
  </si>
  <si>
    <t>BSN__10B1426B__2006-01-01</t>
  </si>
  <si>
    <t>Bassin Anti Pollution 10B1426B, bassin securité étanche + retention/infiltration</t>
  </si>
  <si>
    <t>10B1426B</t>
  </si>
  <si>
    <t>BSN__CENTRE__photos\10B1446A.jpg</t>
  </si>
  <si>
    <t>BSN__10B1446A__2006-01-01</t>
  </si>
  <si>
    <t>Bassin Anti Pollution 10B1446A, bassin securité étanche + retention/infiltration</t>
  </si>
  <si>
    <t>10B1446A</t>
  </si>
  <si>
    <t>BSN__CENTRE__photos\10B1446B.JPG</t>
  </si>
  <si>
    <t>BSN__10B1446B__2006-01-01</t>
  </si>
  <si>
    <t>Bassin Anti Pollution 10B1446B, bassin securité étanche + retention/infiltration</t>
  </si>
  <si>
    <t>10B1446B</t>
  </si>
  <si>
    <t>BSN__CENTRE__photos\10B1458.jpg</t>
  </si>
  <si>
    <t>BSN__10B1458__2006-01-01</t>
  </si>
  <si>
    <t>Bassin Anti Pollution 10B1458, bassin securité étanche + retention/infiltration</t>
  </si>
  <si>
    <t>10B1458</t>
  </si>
  <si>
    <t>BSN__CENTRE__photos\10B1476A.jpg</t>
  </si>
  <si>
    <t>BSN__10B1476A__2006-01-01</t>
  </si>
  <si>
    <t>Bassin Anti Pollution 10B1476A, bassin securité étanche + retention/infiltration</t>
  </si>
  <si>
    <t>10B1476A</t>
  </si>
  <si>
    <t>BSN__CENTRE__photos\10B1476B.JPG</t>
  </si>
  <si>
    <t>BSN__10B1476B__2006-01-01</t>
  </si>
  <si>
    <t>Bassin Anti Pollution 10B1476B, bassin securité étanche + retention/infiltration</t>
  </si>
  <si>
    <t>10B1476B</t>
  </si>
  <si>
    <t>BSN__CENTRE__photos\10B1482.jpg</t>
  </si>
  <si>
    <t>BSN__10B1482__2006-01-01</t>
  </si>
  <si>
    <t>Bassin Anti Pollution 10B1482, bassin securité étanche + retention/infiltration</t>
  </si>
  <si>
    <t>10B1482</t>
  </si>
  <si>
    <t>BSN__CENTRE__photos\10B1487.JPG</t>
  </si>
  <si>
    <t>BSN__10B1487__2006-01-01</t>
  </si>
  <si>
    <t>Bassin Anti Pollution 10B1487, bassin securité étanche + retention/infiltration</t>
  </si>
  <si>
    <t>10B1487</t>
  </si>
  <si>
    <t>BSN__CENTRE__photos\10B1518.JPG</t>
  </si>
  <si>
    <t>BSN__10B1518__2006-01-01</t>
  </si>
  <si>
    <t>Bassin Anti Pollution 10B1518, bassin securité étanche + retention/infiltration</t>
  </si>
  <si>
    <t>10B1518</t>
  </si>
  <si>
    <t>BSN__CENTRE__photos\10B1519.JPG</t>
  </si>
  <si>
    <t>BSN__10B1519__2006-01-01</t>
  </si>
  <si>
    <t>Bassin Anti Pollution 10B1519, Rétention/décantation  + déshuileur</t>
  </si>
  <si>
    <t>10B1519</t>
  </si>
  <si>
    <t>BSN__CENTRE__photos\10B1554.JPG</t>
  </si>
  <si>
    <t>BSN__10B1554__2006-01-01</t>
  </si>
  <si>
    <t>Bassin Anti Pollution 10B1554, Rétention/décantation  + déshuileur</t>
  </si>
  <si>
    <t>10B1554</t>
  </si>
  <si>
    <t>BSN__CENTRE__photos\10B1559A.jpg</t>
  </si>
  <si>
    <t>BSN__10B1559A__2006-01-01</t>
  </si>
  <si>
    <t>Bassin Anti Pollution 10B1559A, Rétention/décantation  + déshuileur</t>
  </si>
  <si>
    <t>10B1559A</t>
  </si>
  <si>
    <t>BSN__CENTRE__photos\10B1559B.JPG</t>
  </si>
  <si>
    <t>BSN__10B1559B__2006-01-01</t>
  </si>
  <si>
    <t>Bassin Anti Pollution 10B1559B, Rétention/décantation  + déshuileur</t>
  </si>
  <si>
    <t>10B1559B</t>
  </si>
  <si>
    <t>BSN__CENTRE__photos\10B1560A.JPG</t>
  </si>
  <si>
    <t>BSN__10B1560A__2006-01-01</t>
  </si>
  <si>
    <t>Bassin Anti Pollution 10B1560A, Rétention/décantation  + déshuileur</t>
  </si>
  <si>
    <t>10B1560A</t>
  </si>
  <si>
    <t>BSN__CENTRE__photos\10B1560B.JPG</t>
  </si>
  <si>
    <t>BSN__10B1560B__2006-01-01</t>
  </si>
  <si>
    <t>Bassin Anti Pollution 10B1560B, Rétention/décantation  + déshuileur</t>
  </si>
  <si>
    <t>10B1560B</t>
  </si>
  <si>
    <t>BSN__CENTRE__photos\10B1573.JPG</t>
  </si>
  <si>
    <t>BSN__10B1573__2006-01-01</t>
  </si>
  <si>
    <t>Bassin Anti Pollution 10B1573, Rétention/décantation  + déshuileur</t>
  </si>
  <si>
    <t>10B1573</t>
  </si>
  <si>
    <t>BSN__CENTRE__photos\10B1587.JPG</t>
  </si>
  <si>
    <t>BSN__10B1587__2006-01-01</t>
  </si>
  <si>
    <t>Bassin Anti Pollution 10B1587, Rétention/décantation  + déshuileur</t>
  </si>
  <si>
    <t>10B1587</t>
  </si>
  <si>
    <t>BSN__CENTRE__photos\10B1618.JPG</t>
  </si>
  <si>
    <t>BSN__10B1618__2006-01-01</t>
  </si>
  <si>
    <t>Bassin Anti Pollution 10B1618, Rétention/décantation  + déshuileur</t>
  </si>
  <si>
    <t>10B1618</t>
  </si>
  <si>
    <t>BSN__CENTRE__photos\10B1641.JPG</t>
  </si>
  <si>
    <t>BSN__10B1641__2006-01-01</t>
  </si>
  <si>
    <t>Bassin Anti Pollution 10B1641, Rétention/décantation  + déshuileur</t>
  </si>
  <si>
    <t>10B1641</t>
  </si>
  <si>
    <t>BSN__CENTRE__photos\10B1658.JPG</t>
  </si>
  <si>
    <t>BSN__10B1658__2006-01-01</t>
  </si>
  <si>
    <t>Bassin Anti Pollution 10B1658, bassin securité étanche + retention/infiltration</t>
  </si>
  <si>
    <t>10B1658</t>
  </si>
  <si>
    <t>BSN__CENTRE__photos\10B1678.JPG</t>
  </si>
  <si>
    <t>BSN__10B1678__2006-01-01</t>
  </si>
  <si>
    <t>Bassin Anti Pollution 10B1678, Rétention/décantation  + déshuileur</t>
  </si>
  <si>
    <t>10B1678</t>
  </si>
  <si>
    <t>BSN__CENTRE__photos\10B1687.JPG</t>
  </si>
  <si>
    <t>BSN__10B1687__2006-01-01</t>
  </si>
  <si>
    <t>Bassin Anti Pollution 10B1687, Rétention/décantation  + déshuileur</t>
  </si>
  <si>
    <t>10B1687</t>
  </si>
  <si>
    <t>BSN__CENTRE__photos\10B1716.JPG</t>
  </si>
  <si>
    <t>BSN__10B1716__2006-01-01</t>
  </si>
  <si>
    <t>Bassin Anti Pollution 10B1716, Rétention/décantation  + déshuileur</t>
  </si>
  <si>
    <t>10B1716</t>
  </si>
  <si>
    <t>BSN__CENTRE__photos\10B1730A.JPG</t>
  </si>
  <si>
    <t>BSN__10B1730A__2006-01-01</t>
  </si>
  <si>
    <t>Bassin Anti Pollution 10B1730A, Rétention/décantation  + déshuileur</t>
  </si>
  <si>
    <t>10B1730A</t>
  </si>
  <si>
    <t>BSN__CENTRE__photos\10B1730B.JPG</t>
  </si>
  <si>
    <t>BSN__10B1730B__2006-01-01</t>
  </si>
  <si>
    <t>Bassin de stockage  10B1730B, retention / ecretement</t>
  </si>
  <si>
    <t>10B1730B</t>
  </si>
  <si>
    <t>BSN__CENTRE__photos\10B1743.JPG</t>
  </si>
  <si>
    <t>BSN__10B1743__2006-01-01</t>
  </si>
  <si>
    <t>Bassin Anti Pollution 10B1743, Rétention/décantation  + déshuileur</t>
  </si>
  <si>
    <t>10B1743</t>
  </si>
  <si>
    <t>BSN__CENTRE__photos\10B1754.JPG</t>
  </si>
  <si>
    <t>BSN__10B1754__2006-01-01</t>
  </si>
  <si>
    <t>Bassin Anti Pollution 10B1754, Rétention/décantation  + déshuileur</t>
  </si>
  <si>
    <t>10B1754</t>
  </si>
  <si>
    <t>BSN__CENTRE__photos\10B1786.JPG</t>
  </si>
  <si>
    <t>BSN__10B1786__2006-01-01</t>
  </si>
  <si>
    <t>Bassin de stockage  10B1786, retention / ecretement</t>
  </si>
  <si>
    <t>10B1786</t>
  </si>
  <si>
    <t>BSN__CENTRE__photos\10B1792.JPG</t>
  </si>
  <si>
    <t>BSN__10B1792__2006-01-01</t>
  </si>
  <si>
    <t>Bassin Anti Pollution 10B1792, Rétention/décantation  + déshuileur</t>
  </si>
  <si>
    <t>10B1792</t>
  </si>
  <si>
    <t>BSN__CENTRE__photos\10B1798.JPG</t>
  </si>
  <si>
    <t>BSN__10B1798__2006-01-01</t>
  </si>
  <si>
    <t>Bassin Anti Pollution 10B1798, Rétention/décantation  + déshuileur</t>
  </si>
  <si>
    <t>10B1798</t>
  </si>
  <si>
    <t>BSN__CENTRE__photos\10B1810.JPG</t>
  </si>
  <si>
    <t>BSN__10B1810__2006-01-01</t>
  </si>
  <si>
    <t>Bassin Anti Pollution 10B1810, Rétention/décantation  + déshuileur</t>
  </si>
  <si>
    <t>10B1810</t>
  </si>
  <si>
    <t>BSN__CENTRE__photos\10B1840A.JPG</t>
  </si>
  <si>
    <t>BSN__10B1840A__2006-01-01</t>
  </si>
  <si>
    <t>Bassin Anti Pollution 10B1840A, Rétention/décantation  + déshuileur</t>
  </si>
  <si>
    <t>10B1840A</t>
  </si>
  <si>
    <t>BSN__CENTRE__photos\10B1840B.JPG</t>
  </si>
  <si>
    <t>BSN__10B1840B__2006-01-01</t>
  </si>
  <si>
    <t>Bassin Anti Pollution 10B1840B, Rétention/décantation  + déshuileur</t>
  </si>
  <si>
    <t>10B1840B</t>
  </si>
  <si>
    <t>BSN__CENTRE__photos\10B1845.JPG</t>
  </si>
  <si>
    <t>BSN__10B1845__2006-01-01</t>
  </si>
  <si>
    <t>Bassin Anti Pollution 10B1845, Rétention/décantation  + déshuileur</t>
  </si>
  <si>
    <t>10B1845</t>
  </si>
  <si>
    <t>BSN__CENTRE__photos\10B1843.JPG</t>
  </si>
  <si>
    <t>BSN__10B1843__2006-01-01</t>
  </si>
  <si>
    <t>Bassin Anti Pollution 10B1843, Rétention/décantation  + déshuileur</t>
  </si>
  <si>
    <t>10B1843</t>
  </si>
  <si>
    <t>BSN__CENTRE__photos\10B1854.JPG</t>
  </si>
  <si>
    <t>BSN__10B1854__2006-01-01</t>
  </si>
  <si>
    <t>Bassin Anti Pollution 10B1854, Rétention/décantation  + déshuileur</t>
  </si>
  <si>
    <t>10B1854</t>
  </si>
  <si>
    <t>BSN__10B2473__2006-01-01</t>
  </si>
  <si>
    <t>Bassin de stockage  10B2473, retention / ecretement</t>
  </si>
  <si>
    <t>10B2473</t>
  </si>
  <si>
    <t>BSN__10B2476__2006-01-01</t>
  </si>
  <si>
    <t>Bassin de stockage  10B2476, retention / ecretement</t>
  </si>
  <si>
    <t>10B2476</t>
  </si>
  <si>
    <t>BSN__10B2477__2006-01-01</t>
  </si>
  <si>
    <t>Bassin de stockage  10B2477, retention / ecretement</t>
  </si>
  <si>
    <t>10B2477</t>
  </si>
  <si>
    <t>BSN__10B2495__2006-01-01</t>
  </si>
  <si>
    <t>Bassin de stockage  10B2495, retention / ecretement</t>
  </si>
  <si>
    <t>10B2495</t>
  </si>
  <si>
    <t>BSN__10B2500__2006-01-01</t>
  </si>
  <si>
    <t>Bassin de stockage  10B2500, retention / ecretement</t>
  </si>
  <si>
    <t>10B2500</t>
  </si>
  <si>
    <t>BSN__10B2499__2006-01-01</t>
  </si>
  <si>
    <t>Bassin de stockage  10B2499, retention / ecretement</t>
  </si>
  <si>
    <t>10B2499</t>
  </si>
  <si>
    <t>BSN__10B2501__2006-01-01</t>
  </si>
  <si>
    <t>Bassin de stockage  10B2501, retention / ecretement</t>
  </si>
  <si>
    <t>10B2501</t>
  </si>
  <si>
    <t>BSN__10B2502__2006-01-01</t>
  </si>
  <si>
    <t>Bassin de stockage  10B2502, retention / ecretement</t>
  </si>
  <si>
    <t>10B2502</t>
  </si>
  <si>
    <t>BSN__10B2526__2006-01-01</t>
  </si>
  <si>
    <t>Bassin de stockage  10B2526, retention / ecretement</t>
  </si>
  <si>
    <t>10B2526</t>
  </si>
  <si>
    <t>BSN__10B2536__2006-01-01</t>
  </si>
  <si>
    <t>Bassin de stockage  10B2536, retention / ecretement</t>
  </si>
  <si>
    <t>10B2536</t>
  </si>
  <si>
    <t>BSN__10B2564__2006-01-01</t>
  </si>
  <si>
    <t>Bassin de stockage  10B2564, retention / ecretement</t>
  </si>
  <si>
    <t>10B2564</t>
  </si>
  <si>
    <t>BSN__10B2589__2006-01-01</t>
  </si>
  <si>
    <t>Bassin de stockage  10B2589, retention / ecretement</t>
  </si>
  <si>
    <t>10B2589</t>
  </si>
  <si>
    <t>BSN__10B2721__2006-01-01</t>
  </si>
  <si>
    <t>Bassin de stockage  10B2721, retention / ecretement</t>
  </si>
  <si>
    <t>10B2721</t>
  </si>
  <si>
    <t>BSN__10B2755B__2006-01-01</t>
  </si>
  <si>
    <t>Bassin de stockage  10B2755B, retention / infiltration</t>
  </si>
  <si>
    <t>10B2755B</t>
  </si>
  <si>
    <t>BSN__10B2755A__2006-01-01</t>
  </si>
  <si>
    <t>Bassin de stockage  10B2755A, retention / infiltration</t>
  </si>
  <si>
    <t>10B2755A</t>
  </si>
  <si>
    <t>BSN__10B2766__2006-01-01</t>
  </si>
  <si>
    <t>Bassin de stockage  10B2766, retention / infiltration</t>
  </si>
  <si>
    <t>10B2766</t>
  </si>
  <si>
    <t>BSN__10B2790__2006-01-01</t>
  </si>
  <si>
    <t>Bassin de stockage  10B2790, retention / infiltration</t>
  </si>
  <si>
    <t>10B2790</t>
  </si>
  <si>
    <t>BSN__10B2825__2006-01-01</t>
  </si>
  <si>
    <t>Bassin de stockage  10B2825, retention / ecretement</t>
  </si>
  <si>
    <t>10B2825</t>
  </si>
  <si>
    <t>BSN__10B2864__2006-01-01</t>
  </si>
  <si>
    <t>Bassin de stockage  10B2864, retention / ecretement</t>
  </si>
  <si>
    <t>10B2864</t>
  </si>
  <si>
    <t>BSN__10B2877__2006-01-01</t>
  </si>
  <si>
    <t>Bassin de stockage  10B2877, retention / ecretement</t>
  </si>
  <si>
    <t>10B2877</t>
  </si>
  <si>
    <t>BSN__10B2923__2006-01-01</t>
  </si>
  <si>
    <t>Bassin de stockage  10B2923, retention / infiltration</t>
  </si>
  <si>
    <t>10B2923</t>
  </si>
  <si>
    <t>BSN__10B2954__2006-01-01</t>
  </si>
  <si>
    <t>Bassin de stockage  10B2954, retention / ecretement</t>
  </si>
  <si>
    <t>10B2954</t>
  </si>
  <si>
    <t>BSN__10B2956__2006-01-01</t>
  </si>
  <si>
    <t>Bassin de stockage  10B2956, retention / infiltration</t>
  </si>
  <si>
    <t>10B2956</t>
  </si>
  <si>
    <t>BSN__CENTRE__photos\85B1953.JPG</t>
  </si>
  <si>
    <t>BSN__85B1953__2006-01-01</t>
  </si>
  <si>
    <t xml:space="preserve">Bassin Anti Pollution 85B1953, Rétention/décantation  + ouvrage de traitement </t>
  </si>
  <si>
    <t>85B1953</t>
  </si>
  <si>
    <t>BSN__CENTRE__photos\85B1961.JPG</t>
  </si>
  <si>
    <t>BSN__85B1961__2006-01-01</t>
  </si>
  <si>
    <t xml:space="preserve">Bassin Anti Pollution 85B1961, Rétention/décantation  + ouvrage de traitement </t>
  </si>
  <si>
    <t>85B1961</t>
  </si>
  <si>
    <t>BSN__CENTRE__photos\85B1977.JPG</t>
  </si>
  <si>
    <t>BSN__85B1977__2006-01-01</t>
  </si>
  <si>
    <t xml:space="preserve">Bassin Anti Pollution 85B1977, Rétention/décantation  + ouvrage de traitement </t>
  </si>
  <si>
    <t>85B1977</t>
  </si>
  <si>
    <t>BSN__CENTRE__photos\85B1983.JPG</t>
  </si>
  <si>
    <t>BSN__85B1983__2006-01-01</t>
  </si>
  <si>
    <t xml:space="preserve">Bassin Anti Pollution 85B1983, Rétention/décantation  + ouvrage de traitement </t>
  </si>
  <si>
    <t>85B1983</t>
  </si>
  <si>
    <t>BSN__85B2006__2006-01-01</t>
  </si>
  <si>
    <t xml:space="preserve">Bassin Anti Pollution 85B2006, Rétention/décantation  + ouvrage de traitement </t>
  </si>
  <si>
    <t>85B2006</t>
  </si>
  <si>
    <t>BSN__CENTRE__photos\85B2013.JPG</t>
  </si>
  <si>
    <t>BSN__85B2013__2006-01-01</t>
  </si>
  <si>
    <t xml:space="preserve">Bassin Anti Pollution 85B2013, Rétention/décantation  + ouvrage de traitement </t>
  </si>
  <si>
    <t>85B2013</t>
  </si>
  <si>
    <t>BSN__CENTRE__photos\85B2038A.JPG</t>
  </si>
  <si>
    <t>BSN__85B2038A__2006-01-01</t>
  </si>
  <si>
    <t xml:space="preserve">Bassin Anti Pollution 85B2038A, Rétention/décantation  + ouvrage de traitement </t>
  </si>
  <si>
    <t>85B2038A</t>
  </si>
  <si>
    <t>BSN__85B2038C__2006-01-01</t>
  </si>
  <si>
    <t xml:space="preserve">Bassin Anti Pollution 85B2038C, Rétention/décantation  + ouvrage de traitement </t>
  </si>
  <si>
    <t>85B2038C</t>
  </si>
  <si>
    <t>BSN__CENTRE__photos\85B2053.JPG</t>
  </si>
  <si>
    <t>BSN__85B2053__2006-01-01</t>
  </si>
  <si>
    <t xml:space="preserve">Bassin Anti Pollution 85B2053, Rétention/décantation  + ouvrage de traitement </t>
  </si>
  <si>
    <t>85B2053</t>
  </si>
  <si>
    <t>BSN__CENTRE__photos\85B1947C.JPG</t>
  </si>
  <si>
    <t>BSN__85B1947C__2006-01-01</t>
  </si>
  <si>
    <t xml:space="preserve">Bassin Anti Pollution 85B1947C, Rétention/décantation  + ouvrage de traitement </t>
  </si>
  <si>
    <t>85B1947C</t>
  </si>
  <si>
    <t>BSN__71B1832__2009-01-01</t>
  </si>
  <si>
    <t xml:space="preserve">Bassin Anti Pollution 71B1832, Rétention/décantation  + ouvrage de traitement </t>
  </si>
  <si>
    <t>71B1832</t>
  </si>
  <si>
    <t>BSN__CENTRE__photos\71B1829.JPG</t>
  </si>
  <si>
    <t>BSN__71B1829__2009-01-01</t>
  </si>
  <si>
    <t xml:space="preserve">Bassin Anti Pollution 71B1829, Rétention/décantation  + ouvrage de traitement </t>
  </si>
  <si>
    <t>71B1829</t>
  </si>
  <si>
    <t>BSN__CENTRE__photos\71B1847.JPG</t>
  </si>
  <si>
    <t>BSN__71B1847__2009-01-01</t>
  </si>
  <si>
    <t xml:space="preserve">Bassin Anti Pollution 71B1847, Rétention/décantation  + ouvrage de traitement </t>
  </si>
  <si>
    <t>71B1847</t>
  </si>
  <si>
    <t>BSN__10B2746__2009-01-01</t>
  </si>
  <si>
    <t xml:space="preserve">Bassin Anti Pollution 10B2746, Rétention/décantation  + ouvrage de traitement </t>
  </si>
  <si>
    <t>10B2746</t>
  </si>
  <si>
    <t>BSN__10B2996__2009-01-01</t>
  </si>
  <si>
    <t xml:space="preserve">Bassin Anti Pollution 10B2996, Rétention/décantation  + ouvrage de traitement </t>
  </si>
  <si>
    <t>10B2996</t>
  </si>
  <si>
    <t>BSN__71B14380__2009-01-01</t>
  </si>
  <si>
    <t>Bassin Anti Pollution 71B14380, Rétention/décantation  + Filtration</t>
  </si>
  <si>
    <t>71B14380</t>
  </si>
  <si>
    <t>BSN__71B14385__2009-01-01</t>
  </si>
  <si>
    <t>Bassin Anti Pollution 71B14385, Rétention/décantation  + Filtration</t>
  </si>
  <si>
    <t>71B14385</t>
  </si>
  <si>
    <t>_num_bsn_</t>
  </si>
  <si>
    <t>_liaison_</t>
  </si>
  <si>
    <t>_abscisse_</t>
  </si>
  <si>
    <t>NUM_BSN</t>
  </si>
  <si>
    <t>LONGITUDE</t>
  </si>
  <si>
    <t>LATITUDE</t>
  </si>
  <si>
    <t>10B0003</t>
  </si>
  <si>
    <t>10B0008</t>
  </si>
  <si>
    <t>10B0012</t>
  </si>
  <si>
    <t>10B0013</t>
  </si>
  <si>
    <t>10B0014</t>
  </si>
  <si>
    <t>10B0018</t>
  </si>
  <si>
    <t>10B0024</t>
  </si>
  <si>
    <t>10B0025</t>
  </si>
  <si>
    <t>10B0055</t>
  </si>
  <si>
    <t>10B0074</t>
  </si>
  <si>
    <t>10B0084</t>
  </si>
  <si>
    <t>10B0085</t>
  </si>
  <si>
    <t>10B0086A</t>
  </si>
  <si>
    <t>10B0086B</t>
  </si>
  <si>
    <t>10B0107</t>
  </si>
  <si>
    <t>10B0115A</t>
  </si>
  <si>
    <t>10B0123</t>
  </si>
  <si>
    <t>10B0124</t>
  </si>
  <si>
    <t>10B0126</t>
  </si>
  <si>
    <t>10B0128</t>
  </si>
  <si>
    <t>10B0165A</t>
  </si>
  <si>
    <t>10B0165B</t>
  </si>
  <si>
    <t>10B0167</t>
  </si>
  <si>
    <t>10B0168A</t>
  </si>
  <si>
    <t>10B0168B</t>
  </si>
  <si>
    <t>10B0168D</t>
  </si>
  <si>
    <t>10B0178A</t>
  </si>
  <si>
    <t>10B0178B</t>
  </si>
  <si>
    <t>10B0178D</t>
  </si>
  <si>
    <t>10B0179A</t>
  </si>
  <si>
    <t>10B0179B</t>
  </si>
  <si>
    <t>10B0181</t>
  </si>
  <si>
    <t>10B0182</t>
  </si>
  <si>
    <t>10B0184</t>
  </si>
  <si>
    <t>10B0186</t>
  </si>
  <si>
    <t>10B0188</t>
  </si>
  <si>
    <t>10B0196</t>
  </si>
  <si>
    <t>10B0197</t>
  </si>
  <si>
    <t>10B0217</t>
  </si>
  <si>
    <t>10B0218</t>
  </si>
  <si>
    <t>10B0230</t>
  </si>
  <si>
    <t>10B0234</t>
  </si>
  <si>
    <t>10B0243B</t>
  </si>
  <si>
    <t>10B0243A</t>
  </si>
  <si>
    <t>10B0248C</t>
  </si>
  <si>
    <t>10B0249</t>
  </si>
  <si>
    <t>10B0248A</t>
  </si>
  <si>
    <t>10B0248B</t>
  </si>
  <si>
    <t>10B0263</t>
  </si>
  <si>
    <t>10B0274A</t>
  </si>
  <si>
    <t>10B0274B</t>
  </si>
  <si>
    <t>10B0296</t>
  </si>
  <si>
    <t>10B0297</t>
  </si>
  <si>
    <t>10B0298</t>
  </si>
  <si>
    <t>10B0316</t>
  </si>
  <si>
    <t>10B0338</t>
  </si>
  <si>
    <t>10B0358A</t>
  </si>
  <si>
    <t>10B0358B</t>
  </si>
  <si>
    <t>10B0358C</t>
  </si>
  <si>
    <t>10B0363</t>
  </si>
  <si>
    <t>10B0363B</t>
  </si>
  <si>
    <t>10B0369A</t>
  </si>
  <si>
    <t>10B0369B</t>
  </si>
  <si>
    <t>10B0379A</t>
  </si>
  <si>
    <t>10B0379B</t>
  </si>
  <si>
    <t>10B0379C</t>
  </si>
  <si>
    <t>10B0393A</t>
  </si>
  <si>
    <t>10B0393B</t>
  </si>
  <si>
    <t>10B0399B</t>
  </si>
  <si>
    <t>10B0400A</t>
  </si>
  <si>
    <t>10B0400B</t>
  </si>
  <si>
    <t>10B0400C</t>
  </si>
  <si>
    <t>10B0402D</t>
  </si>
  <si>
    <t>10B0414</t>
  </si>
  <si>
    <t>10B0414B</t>
  </si>
  <si>
    <t>10B0414D</t>
  </si>
  <si>
    <t>10B0438A</t>
  </si>
  <si>
    <t>10B0438B</t>
  </si>
  <si>
    <t>10B0439</t>
  </si>
  <si>
    <t>10B0451A</t>
  </si>
  <si>
    <t>10B0451B</t>
  </si>
  <si>
    <t>10B0454A</t>
  </si>
  <si>
    <t>10B0454B</t>
  </si>
  <si>
    <t>10B0455</t>
  </si>
  <si>
    <t>10B0486</t>
  </si>
  <si>
    <t>10B0486D</t>
  </si>
  <si>
    <t>10B0486B</t>
  </si>
  <si>
    <t>10B0501A</t>
  </si>
  <si>
    <t>10B0501B</t>
  </si>
  <si>
    <t>10B0502</t>
  </si>
  <si>
    <t>10B0525A</t>
  </si>
  <si>
    <t>10B0525B</t>
  </si>
  <si>
    <t>10B0525D</t>
  </si>
  <si>
    <t>10B0535A</t>
  </si>
  <si>
    <t>10B0535B</t>
  </si>
  <si>
    <t>10B0535D</t>
  </si>
  <si>
    <t>10B0541A</t>
  </si>
  <si>
    <t>10B0541B</t>
  </si>
  <si>
    <t>10B0541D</t>
  </si>
  <si>
    <t>10B0548A</t>
  </si>
  <si>
    <t>10B0548B</t>
  </si>
  <si>
    <t>10B0548D</t>
  </si>
  <si>
    <t>10B0566A</t>
  </si>
  <si>
    <t>10B0569</t>
  </si>
  <si>
    <t>10B0575B</t>
  </si>
  <si>
    <t>10B0575A</t>
  </si>
  <si>
    <t>10B0572</t>
  </si>
  <si>
    <t>10B0583A</t>
  </si>
  <si>
    <t>10B0583B</t>
  </si>
  <si>
    <t>10B0583D</t>
  </si>
  <si>
    <t>10B0590A</t>
  </si>
  <si>
    <t>10B0590B</t>
  </si>
  <si>
    <t>10B0592A</t>
  </si>
  <si>
    <t>10B0592B</t>
  </si>
  <si>
    <t>10B0593C</t>
  </si>
  <si>
    <t>10B0594D</t>
  </si>
  <si>
    <t>10B0598A</t>
  </si>
  <si>
    <t>10B0598B</t>
  </si>
  <si>
    <t>10B0600A</t>
  </si>
  <si>
    <t>10B0600B</t>
  </si>
  <si>
    <t>10B0617</t>
  </si>
  <si>
    <t>10B0644</t>
  </si>
  <si>
    <t>10B0644B</t>
  </si>
  <si>
    <t>10B0648</t>
  </si>
  <si>
    <t>10B0672A</t>
  </si>
  <si>
    <t>10B0672B</t>
  </si>
  <si>
    <t>10B0683A</t>
  </si>
  <si>
    <t>10B0683B</t>
  </si>
  <si>
    <t>10B0692A</t>
  </si>
  <si>
    <t>10B0692B</t>
  </si>
  <si>
    <t>10B0722A</t>
  </si>
  <si>
    <t>10B0722B</t>
  </si>
  <si>
    <t>10B0731</t>
  </si>
  <si>
    <t>10B0732</t>
  </si>
  <si>
    <t>10B0752</t>
  </si>
  <si>
    <t>10B0755</t>
  </si>
  <si>
    <t>10B0775A</t>
  </si>
  <si>
    <t>10B0775B</t>
  </si>
  <si>
    <t>10B0815A</t>
  </si>
  <si>
    <t>10B0815B</t>
  </si>
  <si>
    <t>10B0824</t>
  </si>
  <si>
    <t>10B0827</t>
  </si>
  <si>
    <t>10B0841A</t>
  </si>
  <si>
    <t>10B0841B</t>
  </si>
  <si>
    <t>10B0863A</t>
  </si>
  <si>
    <t>10B0863B</t>
  </si>
  <si>
    <t>10B0897 ??</t>
  </si>
  <si>
    <t>10B0897</t>
  </si>
  <si>
    <t>10B0906</t>
  </si>
  <si>
    <t>10B0910A</t>
  </si>
  <si>
    <t>10B0910B</t>
  </si>
  <si>
    <t>10B0933A</t>
  </si>
  <si>
    <t>10B0933B</t>
  </si>
  <si>
    <t>10B0958A</t>
  </si>
  <si>
    <t>10B0958B</t>
  </si>
  <si>
    <t>10B0985</t>
  </si>
  <si>
    <t>10B0998</t>
  </si>
  <si>
    <t>10B1001A</t>
  </si>
  <si>
    <t>10B1001B</t>
  </si>
  <si>
    <t>10B1002A</t>
  </si>
  <si>
    <t>10B1002B</t>
  </si>
  <si>
    <t>10B1010A</t>
  </si>
  <si>
    <t>10B1010B</t>
  </si>
  <si>
    <t>10B1020A</t>
  </si>
  <si>
    <t>10B1020B</t>
  </si>
  <si>
    <t>10B1033A</t>
  </si>
  <si>
    <t>10B1033B</t>
  </si>
  <si>
    <t>10B1034A</t>
  </si>
  <si>
    <t>10B1034B</t>
  </si>
  <si>
    <t>10B1061A</t>
  </si>
  <si>
    <t>10B1061B</t>
  </si>
  <si>
    <t>10B1064A</t>
  </si>
  <si>
    <t>10B1064B</t>
  </si>
  <si>
    <t>10B1098</t>
  </si>
  <si>
    <t>10B1100</t>
  </si>
  <si>
    <t>10B1786A</t>
  </si>
  <si>
    <t>10B1786B</t>
  </si>
  <si>
    <t>10B1955</t>
  </si>
  <si>
    <t>10B214???</t>
  </si>
  <si>
    <t>10B2162</t>
  </si>
  <si>
    <t>10B2167A</t>
  </si>
  <si>
    <t>10B2167B</t>
  </si>
  <si>
    <t>10B2192</t>
  </si>
  <si>
    <t>10B2232B</t>
  </si>
  <si>
    <t>10B2233A</t>
  </si>
  <si>
    <t>10B2233B</t>
  </si>
  <si>
    <t>10B2976</t>
  </si>
  <si>
    <t>11B0289</t>
  </si>
  <si>
    <t>11B0316A</t>
  </si>
  <si>
    <t>11B0316B</t>
  </si>
  <si>
    <t>11B0317A</t>
  </si>
  <si>
    <t>11B0317B</t>
  </si>
  <si>
    <t>11B0326</t>
  </si>
  <si>
    <t>11B0327</t>
  </si>
  <si>
    <t>11B0328</t>
  </si>
  <si>
    <t>11B0329</t>
  </si>
  <si>
    <t>11B0340</t>
  </si>
  <si>
    <t>11B0374C</t>
  </si>
  <si>
    <t>11B0374D</t>
  </si>
  <si>
    <t>11B0390A</t>
  </si>
  <si>
    <t>11B0390B</t>
  </si>
  <si>
    <t>11B0405A</t>
  </si>
  <si>
    <t>11B0405B</t>
  </si>
  <si>
    <t>11B0407A</t>
  </si>
  <si>
    <t>11B0407B</t>
  </si>
  <si>
    <t>11B0435</t>
  </si>
  <si>
    <t>11B0436</t>
  </si>
  <si>
    <t>11B0440</t>
  </si>
  <si>
    <t>11B0440A</t>
  </si>
  <si>
    <t>11B0485</t>
  </si>
  <si>
    <t>11B0486</t>
  </si>
  <si>
    <t>11B0510A</t>
  </si>
  <si>
    <t>11B0510B</t>
  </si>
  <si>
    <t>11B0526B</t>
  </si>
  <si>
    <t>11B0527</t>
  </si>
  <si>
    <t>11B0545A</t>
  </si>
  <si>
    <t>11B0545B</t>
  </si>
  <si>
    <t>11B0546C</t>
  </si>
  <si>
    <t>11B0545D</t>
  </si>
  <si>
    <t>11B0565</t>
  </si>
  <si>
    <t>11B0579A</t>
  </si>
  <si>
    <t>11B0579B</t>
  </si>
  <si>
    <t>11B0581C</t>
  </si>
  <si>
    <t>11B0581D</t>
  </si>
  <si>
    <t>11B0602A</t>
  </si>
  <si>
    <t>11B0602B</t>
  </si>
  <si>
    <t>11B0604C</t>
  </si>
  <si>
    <t>11B0604D</t>
  </si>
  <si>
    <t>11B0647A</t>
  </si>
  <si>
    <t>11B0647B</t>
  </si>
  <si>
    <t>11B0648C</t>
  </si>
  <si>
    <t>11B0648D</t>
  </si>
  <si>
    <t>11B0680</t>
  </si>
  <si>
    <t>11B0681</t>
  </si>
  <si>
    <t>11B0683</t>
  </si>
  <si>
    <t>11B0683B</t>
  </si>
  <si>
    <t>11B0687</t>
  </si>
  <si>
    <t>11B0715</t>
  </si>
  <si>
    <t>11B0731</t>
  </si>
  <si>
    <t>11B0818A</t>
  </si>
  <si>
    <t>11B0818C</t>
  </si>
  <si>
    <t>11B0827</t>
  </si>
  <si>
    <t>11B0835A</t>
  </si>
  <si>
    <t>11B0835B</t>
  </si>
  <si>
    <t>11B0856A</t>
  </si>
  <si>
    <t>11B0856B</t>
  </si>
  <si>
    <t>11B0857</t>
  </si>
  <si>
    <t>11B0866</t>
  </si>
  <si>
    <t>11B0867</t>
  </si>
  <si>
    <t>11B0932A</t>
  </si>
  <si>
    <t>11B0932B</t>
  </si>
  <si>
    <t>11B0933A</t>
  </si>
  <si>
    <t>11B0933B</t>
  </si>
  <si>
    <t>11B0969A</t>
  </si>
  <si>
    <t>11B0969B</t>
  </si>
  <si>
    <t>11B0969D</t>
  </si>
  <si>
    <t>11B0970</t>
  </si>
  <si>
    <t>11B0986</t>
  </si>
  <si>
    <t>11B1023</t>
  </si>
  <si>
    <t>11B1036A</t>
  </si>
  <si>
    <t>11B1036B</t>
  </si>
  <si>
    <t>11B1067A</t>
  </si>
  <si>
    <t>11B1067B</t>
  </si>
  <si>
    <t>11B1070A</t>
  </si>
  <si>
    <t>11B1070B</t>
  </si>
  <si>
    <t>11B1072</t>
  </si>
  <si>
    <t>11B1073</t>
  </si>
  <si>
    <t>11B1078A</t>
  </si>
  <si>
    <t>11B1078B</t>
  </si>
  <si>
    <t>11B1087A</t>
  </si>
  <si>
    <t>11B1087B</t>
  </si>
  <si>
    <t>11B1097</t>
  </si>
  <si>
    <t>11B1098</t>
  </si>
  <si>
    <t>11B1150</t>
  </si>
  <si>
    <t>11B1153</t>
  </si>
  <si>
    <t>11B1154</t>
  </si>
  <si>
    <t>11B1156</t>
  </si>
  <si>
    <t>11B1165A</t>
  </si>
  <si>
    <t>11B1165B</t>
  </si>
  <si>
    <t>11B1166</t>
  </si>
  <si>
    <t>11B1179A</t>
  </si>
  <si>
    <t>11B1179B</t>
  </si>
  <si>
    <t>11B1180</t>
  </si>
  <si>
    <t>11B1183</t>
  </si>
  <si>
    <t>11B1186</t>
  </si>
  <si>
    <t>11B1187</t>
  </si>
  <si>
    <t>11B1190A</t>
  </si>
  <si>
    <t>11B1190B</t>
  </si>
  <si>
    <t>11B1194</t>
  </si>
  <si>
    <t>11B1195</t>
  </si>
  <si>
    <t>11B1201A</t>
  </si>
  <si>
    <t>11B1201B</t>
  </si>
  <si>
    <t>11B1205B</t>
  </si>
  <si>
    <t>11B1205D</t>
  </si>
  <si>
    <t>11B1206</t>
  </si>
  <si>
    <t>11B1208</t>
  </si>
  <si>
    <t>11B1224</t>
  </si>
  <si>
    <t>11B1225B</t>
  </si>
  <si>
    <t>11B1225C</t>
  </si>
  <si>
    <t>11B1225D</t>
  </si>
  <si>
    <t>11B1238</t>
  </si>
  <si>
    <t>11B1249A</t>
  </si>
  <si>
    <t>11B1249B</t>
  </si>
  <si>
    <t>11B1255</t>
  </si>
  <si>
    <t>11B1259</t>
  </si>
  <si>
    <t>11B1260A</t>
  </si>
  <si>
    <t>11B1260B</t>
  </si>
  <si>
    <t>11B1271</t>
  </si>
  <si>
    <t>11B1282A</t>
  </si>
  <si>
    <t>11B1282B</t>
  </si>
  <si>
    <t>11B1283A</t>
  </si>
  <si>
    <t>11B1283B</t>
  </si>
  <si>
    <t>11B1303</t>
  </si>
  <si>
    <t>11B1306</t>
  </si>
  <si>
    <t>11B1308A</t>
  </si>
  <si>
    <t>11B1308B</t>
  </si>
  <si>
    <t>11B1309B</t>
  </si>
  <si>
    <t>11B1312D</t>
  </si>
  <si>
    <t>11B1320</t>
  </si>
  <si>
    <t>11B1321</t>
  </si>
  <si>
    <t>11B1336A</t>
  </si>
  <si>
    <t>11B1336B</t>
  </si>
  <si>
    <t>11B1338A</t>
  </si>
  <si>
    <t>11B1338B</t>
  </si>
  <si>
    <t>11B1352</t>
  </si>
  <si>
    <t>11B1361</t>
  </si>
  <si>
    <t>11B1362</t>
  </si>
  <si>
    <t>11B1364A</t>
  </si>
  <si>
    <t>11B1364B</t>
  </si>
  <si>
    <t>11B1372</t>
  </si>
  <si>
    <t>11B1373A</t>
  </si>
  <si>
    <t>11B1373C</t>
  </si>
  <si>
    <t>11B1373D</t>
  </si>
  <si>
    <t>11B1387</t>
  </si>
  <si>
    <t>11B1388</t>
  </si>
  <si>
    <t>11B1393A</t>
  </si>
  <si>
    <t>11B1393B</t>
  </si>
  <si>
    <t>11B1394</t>
  </si>
  <si>
    <t>11B1395</t>
  </si>
  <si>
    <t>11B1396A</t>
  </si>
  <si>
    <t>11B1396B</t>
  </si>
  <si>
    <t>11B1397A</t>
  </si>
  <si>
    <t>11B1397B</t>
  </si>
  <si>
    <t>11B1403A</t>
  </si>
  <si>
    <t>11B1403B</t>
  </si>
  <si>
    <t>11B1405A</t>
  </si>
  <si>
    <t>11B1405B</t>
  </si>
  <si>
    <t>11B1413</t>
  </si>
  <si>
    <t>11B1416A</t>
  </si>
  <si>
    <t>11B1416B</t>
  </si>
  <si>
    <t>11B1431A</t>
  </si>
  <si>
    <t>11B1431B</t>
  </si>
  <si>
    <t>11B1432A</t>
  </si>
  <si>
    <t>11B1432B</t>
  </si>
  <si>
    <t>11B1446</t>
  </si>
  <si>
    <t>11B1448A</t>
  </si>
  <si>
    <t>11B1448B</t>
  </si>
  <si>
    <t>11B1456A</t>
  </si>
  <si>
    <t>11B1456B</t>
  </si>
  <si>
    <t>11B1457</t>
  </si>
  <si>
    <t>11B1458</t>
  </si>
  <si>
    <t>11B1474</t>
  </si>
  <si>
    <t>11B1475</t>
  </si>
  <si>
    <t>11B1477</t>
  </si>
  <si>
    <t>11B1480</t>
  </si>
  <si>
    <t>11B1489A</t>
  </si>
  <si>
    <t>11B1489B</t>
  </si>
  <si>
    <t>11B1513A</t>
  </si>
  <si>
    <t>11B1513B</t>
  </si>
  <si>
    <t>11B1517A</t>
  </si>
  <si>
    <t>11B1517B</t>
  </si>
  <si>
    <t>11B1518A</t>
  </si>
  <si>
    <t>11B1518B</t>
  </si>
  <si>
    <t>11B1532</t>
  </si>
  <si>
    <t>11B1534</t>
  </si>
  <si>
    <t>11B1552</t>
  </si>
  <si>
    <t>11B1553</t>
  </si>
  <si>
    <t>11B1554A</t>
  </si>
  <si>
    <t>11B1576</t>
  </si>
  <si>
    <t>11B1577B</t>
  </si>
  <si>
    <t>11B1577C</t>
  </si>
  <si>
    <t>11B1577D</t>
  </si>
  <si>
    <t>11B1584B</t>
  </si>
  <si>
    <t>11B1584D</t>
  </si>
  <si>
    <t>11B1598</t>
  </si>
  <si>
    <t>11B1599B</t>
  </si>
  <si>
    <t>11B1599D</t>
  </si>
  <si>
    <t>11B1603A</t>
  </si>
  <si>
    <t>11B1603B</t>
  </si>
  <si>
    <t>11B1606</t>
  </si>
  <si>
    <t>11B1607</t>
  </si>
  <si>
    <t>11B1608A</t>
  </si>
  <si>
    <t>11B1608B</t>
  </si>
  <si>
    <t>11B1612</t>
  </si>
  <si>
    <t>11B1613A</t>
  </si>
  <si>
    <t>11B1613B</t>
  </si>
  <si>
    <t>11B1618A</t>
  </si>
  <si>
    <t>11B1618B</t>
  </si>
  <si>
    <t>11B1619B</t>
  </si>
  <si>
    <t>11B1619D</t>
  </si>
  <si>
    <t>11B1620</t>
  </si>
  <si>
    <t>11B1621</t>
  </si>
  <si>
    <t>11B1629</t>
  </si>
  <si>
    <t>11B1649</t>
  </si>
  <si>
    <t>11B1657</t>
  </si>
  <si>
    <t>11B1662</t>
  </si>
  <si>
    <t>11B1670</t>
  </si>
  <si>
    <t>11B1671</t>
  </si>
  <si>
    <t>11B1680A</t>
  </si>
  <si>
    <t>11B1680B</t>
  </si>
  <si>
    <t>11B1681</t>
  </si>
  <si>
    <t>11B1687A</t>
  </si>
  <si>
    <t>11B1687B</t>
  </si>
  <si>
    <t>11B1692A</t>
  </si>
  <si>
    <t>11B1692B</t>
  </si>
  <si>
    <t>11B1694</t>
  </si>
  <si>
    <t>11B1698</t>
  </si>
  <si>
    <t>11B1699A</t>
  </si>
  <si>
    <t>11B1699B</t>
  </si>
  <si>
    <t>11B1708</t>
  </si>
  <si>
    <t>11B1719A</t>
  </si>
  <si>
    <t>11B1719C</t>
  </si>
  <si>
    <t>11B1720B</t>
  </si>
  <si>
    <t>11B1720D</t>
  </si>
  <si>
    <t>11B1722</t>
  </si>
  <si>
    <t>11B1723</t>
  </si>
  <si>
    <t>11B1729</t>
  </si>
  <si>
    <t>11B1732</t>
  </si>
  <si>
    <t>11B1768</t>
  </si>
  <si>
    <t>11B1769</t>
  </si>
  <si>
    <t>11B2580B</t>
  </si>
  <si>
    <t>11B2584A</t>
  </si>
  <si>
    <t>11B2585D</t>
  </si>
  <si>
    <t>11B2607B</t>
  </si>
  <si>
    <t>11B2609A</t>
  </si>
  <si>
    <t>11B2609B</t>
  </si>
  <si>
    <t>11B2614A</t>
  </si>
  <si>
    <t>11B2614B</t>
  </si>
  <si>
    <t>11B2619</t>
  </si>
  <si>
    <t>11B2619D</t>
  </si>
  <si>
    <t>11B2622</t>
  </si>
  <si>
    <t>11B2626</t>
  </si>
  <si>
    <t>11B2631</t>
  </si>
  <si>
    <t>11B2642</t>
  </si>
  <si>
    <t>11B2674</t>
  </si>
  <si>
    <t>11B2681</t>
  </si>
  <si>
    <t>11B2683</t>
  </si>
  <si>
    <t>11B2690</t>
  </si>
  <si>
    <t>11B2691</t>
  </si>
  <si>
    <t>11B2692</t>
  </si>
  <si>
    <t>11B2693</t>
  </si>
  <si>
    <t>11B2697</t>
  </si>
  <si>
    <t>11B2707</t>
  </si>
  <si>
    <t>11B2711</t>
  </si>
  <si>
    <t>11B2731</t>
  </si>
  <si>
    <t>11B2735</t>
  </si>
  <si>
    <t>11B2747</t>
  </si>
  <si>
    <t>11B2770</t>
  </si>
  <si>
    <t>11B2772</t>
  </si>
  <si>
    <t>11B2779A</t>
  </si>
  <si>
    <t>11B2779B</t>
  </si>
  <si>
    <t>11B2813A</t>
  </si>
  <si>
    <t>11B2813B</t>
  </si>
  <si>
    <t>11B2813D</t>
  </si>
  <si>
    <t>11B2817D</t>
  </si>
  <si>
    <t>11B2823</t>
  </si>
  <si>
    <t>11B2823C</t>
  </si>
  <si>
    <t>11B2839</t>
  </si>
  <si>
    <t>11B2840</t>
  </si>
  <si>
    <t>11B2844</t>
  </si>
  <si>
    <t>11B2846</t>
  </si>
  <si>
    <t>11B2855</t>
  </si>
  <si>
    <t>11B2868</t>
  </si>
  <si>
    <t>11B2869</t>
  </si>
  <si>
    <t>11B2888A</t>
  </si>
  <si>
    <t>11B2910A</t>
  </si>
  <si>
    <t>11B2910B</t>
  </si>
  <si>
    <t>11B2910C</t>
  </si>
  <si>
    <t>11B2910D</t>
  </si>
  <si>
    <t>11B2923A</t>
  </si>
  <si>
    <t>11B2923B</t>
  </si>
  <si>
    <t>11B2924C</t>
  </si>
  <si>
    <t>11B2929</t>
  </si>
  <si>
    <t>11B2930</t>
  </si>
  <si>
    <t>11B2931E</t>
  </si>
  <si>
    <t>11B2931F</t>
  </si>
  <si>
    <t>11B2958</t>
  </si>
  <si>
    <t>11B2960</t>
  </si>
  <si>
    <t>11B2961</t>
  </si>
  <si>
    <t>11B3125</t>
  </si>
  <si>
    <t>11B3127</t>
  </si>
  <si>
    <t>11B3153</t>
  </si>
  <si>
    <t>11B3156</t>
  </si>
  <si>
    <t>11B3194</t>
  </si>
  <si>
    <t>11B3220A</t>
  </si>
  <si>
    <t>11B3221B</t>
  </si>
  <si>
    <t>11B3242</t>
  </si>
  <si>
    <t>11B3248A</t>
  </si>
  <si>
    <t>11B3248B</t>
  </si>
  <si>
    <t>11B3258C</t>
  </si>
  <si>
    <t>11B3258D</t>
  </si>
  <si>
    <t>11B3271B</t>
  </si>
  <si>
    <t>11B3272A</t>
  </si>
  <si>
    <t>11B3274C</t>
  </si>
  <si>
    <t>11B3274D</t>
  </si>
  <si>
    <t>11B3279</t>
  </si>
  <si>
    <t>11B3280A</t>
  </si>
  <si>
    <t>11B3280B</t>
  </si>
  <si>
    <t>11B3290A</t>
  </si>
  <si>
    <t>11B3290B</t>
  </si>
  <si>
    <t>11B3302A</t>
  </si>
  <si>
    <t>11B3302B</t>
  </si>
  <si>
    <t>11B3310</t>
  </si>
  <si>
    <t>11B3326</t>
  </si>
  <si>
    <t>11B3331A</t>
  </si>
  <si>
    <t>11B3331B</t>
  </si>
  <si>
    <t>11B3350A</t>
  </si>
  <si>
    <t>11B3350B</t>
  </si>
  <si>
    <t>11B3357</t>
  </si>
  <si>
    <t>11B3363</t>
  </si>
  <si>
    <t>11B3407</t>
  </si>
  <si>
    <t>11B3418</t>
  </si>
  <si>
    <t>11B3422</t>
  </si>
  <si>
    <t>11B3424</t>
  </si>
  <si>
    <t>11B3431</t>
  </si>
  <si>
    <t>11B3444</t>
  </si>
  <si>
    <t>11B3445</t>
  </si>
  <si>
    <t>11B3457</t>
  </si>
  <si>
    <t>11B3476</t>
  </si>
  <si>
    <t>11B3479</t>
  </si>
  <si>
    <t>19B291C</t>
  </si>
  <si>
    <t>19B292C</t>
  </si>
  <si>
    <t>19B295A</t>
  </si>
  <si>
    <t>19B296B</t>
  </si>
  <si>
    <t>19B296A</t>
  </si>
  <si>
    <t>19B296C</t>
  </si>
  <si>
    <t>19B297A</t>
  </si>
  <si>
    <t>19B297C</t>
  </si>
  <si>
    <t>19B299A</t>
  </si>
  <si>
    <t>19B307B</t>
  </si>
  <si>
    <t>19B313B</t>
  </si>
  <si>
    <t>19B310C</t>
  </si>
  <si>
    <t>19B314A</t>
  </si>
  <si>
    <t>19B318B</t>
  </si>
  <si>
    <t>19B334B</t>
  </si>
  <si>
    <t>19B348B</t>
  </si>
  <si>
    <t>19B350D</t>
  </si>
  <si>
    <t>19B352C</t>
  </si>
  <si>
    <t>19B366D</t>
  </si>
  <si>
    <t>19B379B</t>
  </si>
  <si>
    <t>19B394D</t>
  </si>
  <si>
    <t>19B418B</t>
  </si>
  <si>
    <t>19B421B</t>
  </si>
  <si>
    <t>19B456D</t>
  </si>
  <si>
    <t>19B472D</t>
  </si>
  <si>
    <t>19B491B</t>
  </si>
  <si>
    <t>19B502C</t>
  </si>
  <si>
    <t>19B513C</t>
  </si>
  <si>
    <t>19B529D</t>
  </si>
  <si>
    <t>19B555A</t>
  </si>
  <si>
    <t>19B574C</t>
  </si>
  <si>
    <t>19B586D</t>
  </si>
  <si>
    <t>19B589B</t>
  </si>
  <si>
    <t>19B626C</t>
  </si>
  <si>
    <t>19B632A</t>
  </si>
  <si>
    <t>19B639A</t>
  </si>
  <si>
    <t>19B670C</t>
  </si>
  <si>
    <t>19B684D</t>
  </si>
  <si>
    <t>19B686B</t>
  </si>
  <si>
    <t>19B704A</t>
  </si>
  <si>
    <t>19B704B</t>
  </si>
  <si>
    <t>19B707C</t>
  </si>
  <si>
    <t>19B707D</t>
  </si>
  <si>
    <t>19B710B</t>
  </si>
  <si>
    <t>19B722A</t>
  </si>
  <si>
    <t>19B740A</t>
  </si>
  <si>
    <t>19B740B</t>
  </si>
  <si>
    <t>19B750C</t>
  </si>
  <si>
    <t>19B750D</t>
  </si>
  <si>
    <t>19B784A</t>
  </si>
  <si>
    <t>19B786C</t>
  </si>
  <si>
    <t>19B791A</t>
  </si>
  <si>
    <t>19B796B</t>
  </si>
  <si>
    <t>19B798D</t>
  </si>
  <si>
    <t>19B799D</t>
  </si>
  <si>
    <t>19B808A</t>
  </si>
  <si>
    <t>19B841D</t>
  </si>
  <si>
    <t>19B840C</t>
  </si>
  <si>
    <t>19B865A</t>
  </si>
  <si>
    <t>19B865B</t>
  </si>
  <si>
    <t>19B874B</t>
  </si>
  <si>
    <t>19B896A</t>
  </si>
  <si>
    <t>19B896B</t>
  </si>
  <si>
    <t>19B916A</t>
  </si>
  <si>
    <t>19B916B</t>
  </si>
  <si>
    <t>19B923C</t>
  </si>
  <si>
    <t>19B923D</t>
  </si>
  <si>
    <t>19B955C</t>
  </si>
  <si>
    <t>19B964B</t>
  </si>
  <si>
    <t>19B975D</t>
  </si>
  <si>
    <t>19B1007D</t>
  </si>
  <si>
    <t>19B1016A</t>
  </si>
  <si>
    <t>19B1016B</t>
  </si>
  <si>
    <t>19B1018A</t>
  </si>
  <si>
    <t>19B1018B</t>
  </si>
  <si>
    <t>19B1023A</t>
  </si>
  <si>
    <t>19B1026C</t>
  </si>
  <si>
    <t>19B1038C</t>
  </si>
  <si>
    <t>19B1062A</t>
  </si>
  <si>
    <t>19B1080C</t>
  </si>
  <si>
    <t>19B1080D</t>
  </si>
  <si>
    <t>19B1095C</t>
  </si>
  <si>
    <t>19B1095D</t>
  </si>
  <si>
    <t>19B1123D</t>
  </si>
  <si>
    <t>19B1143D</t>
  </si>
  <si>
    <t>19B1150B</t>
  </si>
  <si>
    <t>19B1167D</t>
  </si>
  <si>
    <t>19B1194A</t>
  </si>
  <si>
    <t>19B1194B</t>
  </si>
  <si>
    <t>19B1210B</t>
  </si>
  <si>
    <t>19B1210A</t>
  </si>
  <si>
    <t>19B1212C</t>
  </si>
  <si>
    <t>19B1212D</t>
  </si>
  <si>
    <t>19B1228C</t>
  </si>
  <si>
    <t>19B1235C</t>
  </si>
  <si>
    <t>19B1246A</t>
  </si>
  <si>
    <t>19B1251C</t>
  </si>
  <si>
    <t>19B1263A</t>
  </si>
  <si>
    <t>19B1272A</t>
  </si>
  <si>
    <t>19B1272B</t>
  </si>
  <si>
    <t>19B1280C</t>
  </si>
  <si>
    <t>19B1281C</t>
  </si>
  <si>
    <t>19B1285A</t>
  </si>
  <si>
    <t>19B1285B</t>
  </si>
  <si>
    <t>19B1285C</t>
  </si>
  <si>
    <t>19B1285D</t>
  </si>
  <si>
    <t>19B1285E</t>
  </si>
  <si>
    <t>28B0292A</t>
  </si>
  <si>
    <t>28B0292C</t>
  </si>
  <si>
    <t>28B0756</t>
  </si>
  <si>
    <t>28B0757</t>
  </si>
  <si>
    <t>28B0769</t>
  </si>
  <si>
    <t>28B0812</t>
  </si>
  <si>
    <t>28B0813</t>
  </si>
  <si>
    <t>28B0824</t>
  </si>
  <si>
    <t>28B0844</t>
  </si>
  <si>
    <t>28B0860</t>
  </si>
  <si>
    <t>28B0869</t>
  </si>
  <si>
    <t>28B0880</t>
  </si>
  <si>
    <t>28B0887</t>
  </si>
  <si>
    <t>28B0896A</t>
  </si>
  <si>
    <t>28B0896C</t>
  </si>
  <si>
    <t>28B0909</t>
  </si>
  <si>
    <t>28B0910</t>
  </si>
  <si>
    <t>28B0933A</t>
  </si>
  <si>
    <t>28B0933C</t>
  </si>
  <si>
    <t>28B0959</t>
  </si>
  <si>
    <t>28B0976</t>
  </si>
  <si>
    <t>28B0978</t>
  </si>
  <si>
    <t>28B0980</t>
  </si>
  <si>
    <t>28B0982</t>
  </si>
  <si>
    <t>28B0999</t>
  </si>
  <si>
    <t>28B1005</t>
  </si>
  <si>
    <t>28B1006A</t>
  </si>
  <si>
    <t>28B1006B</t>
  </si>
  <si>
    <t>28B1007</t>
  </si>
  <si>
    <t>28B1015</t>
  </si>
  <si>
    <t>28B1017</t>
  </si>
  <si>
    <t>28B1129</t>
  </si>
  <si>
    <t>28B1146</t>
  </si>
  <si>
    <t>28B1148</t>
  </si>
  <si>
    <t>28B1172</t>
  </si>
  <si>
    <t>28B1173</t>
  </si>
  <si>
    <t>28B1177A</t>
  </si>
  <si>
    <t>28B1177B</t>
  </si>
  <si>
    <t>28B1198A</t>
  </si>
  <si>
    <t>28B1198B</t>
  </si>
  <si>
    <t>28B1204</t>
  </si>
  <si>
    <t>28B1205</t>
  </si>
  <si>
    <t>28B1210</t>
  </si>
  <si>
    <t>28B1221</t>
  </si>
  <si>
    <t>28B1224</t>
  </si>
  <si>
    <t>28B1232</t>
  </si>
  <si>
    <t>28B1234</t>
  </si>
  <si>
    <t>28B1260</t>
  </si>
  <si>
    <t>28B1272</t>
  </si>
  <si>
    <t>28B1277</t>
  </si>
  <si>
    <t>28B1278</t>
  </si>
  <si>
    <t>28B1279</t>
  </si>
  <si>
    <t>28B1294</t>
  </si>
  <si>
    <t>28B1299A</t>
  </si>
  <si>
    <t>28B1299B</t>
  </si>
  <si>
    <t>28B1300A</t>
  </si>
  <si>
    <t>28B1300B</t>
  </si>
  <si>
    <t>28B1303A</t>
  </si>
  <si>
    <t>28B1303B</t>
  </si>
  <si>
    <t>28B1306</t>
  </si>
  <si>
    <t>28B1308</t>
  </si>
  <si>
    <t>28B1317</t>
  </si>
  <si>
    <t>28B1318</t>
  </si>
  <si>
    <t>28B1329</t>
  </si>
  <si>
    <t>28B1340A</t>
  </si>
  <si>
    <t>28B1340B</t>
  </si>
  <si>
    <t>28B1342</t>
  </si>
  <si>
    <t>28B1344</t>
  </si>
  <si>
    <t>28B1360</t>
  </si>
  <si>
    <t>28B1376</t>
  </si>
  <si>
    <t>28B1389</t>
  </si>
  <si>
    <t>28B1391</t>
  </si>
  <si>
    <t>28B1407</t>
  </si>
  <si>
    <t>28B1411</t>
  </si>
  <si>
    <t>28B1412</t>
  </si>
  <si>
    <t>28B1425</t>
  </si>
  <si>
    <t>28B1430</t>
  </si>
  <si>
    <t>28B1441</t>
  </si>
  <si>
    <t>28B1442</t>
  </si>
  <si>
    <t>28B1453</t>
  </si>
  <si>
    <t>28B1457</t>
  </si>
  <si>
    <t>28B1459</t>
  </si>
  <si>
    <t>28B1481</t>
  </si>
  <si>
    <t>28B1499</t>
  </si>
  <si>
    <t>28B1526</t>
  </si>
  <si>
    <t>28B1530</t>
  </si>
  <si>
    <t>28B1533</t>
  </si>
  <si>
    <t>28B1551</t>
  </si>
  <si>
    <t>28B1552</t>
  </si>
  <si>
    <t>28B1569</t>
  </si>
  <si>
    <t>28B1571</t>
  </si>
  <si>
    <t>28B1584</t>
  </si>
  <si>
    <t>28B1585</t>
  </si>
  <si>
    <t>28B1592</t>
  </si>
  <si>
    <t>28B1592A</t>
  </si>
  <si>
    <t>28B1605</t>
  </si>
  <si>
    <t>71B0994</t>
  </si>
  <si>
    <t>71B1000</t>
  </si>
  <si>
    <t>71B1023</t>
  </si>
  <si>
    <t>71B1030</t>
  </si>
  <si>
    <t>71B1057</t>
  </si>
  <si>
    <t>71B1068A</t>
  </si>
  <si>
    <t>71B1068B</t>
  </si>
  <si>
    <t>71B1069A</t>
  </si>
  <si>
    <t>71B1069B</t>
  </si>
  <si>
    <t>71B1091</t>
  </si>
  <si>
    <t>71B1098</t>
  </si>
  <si>
    <t>71B1117A</t>
  </si>
  <si>
    <t>71B1117B</t>
  </si>
  <si>
    <t>71B1118A</t>
  </si>
  <si>
    <t>71B1118B</t>
  </si>
  <si>
    <t>71B1134A</t>
  </si>
  <si>
    <t>71B1134B</t>
  </si>
  <si>
    <t>71B1170A</t>
  </si>
  <si>
    <t>71B1170B</t>
  </si>
  <si>
    <t>71B1171A</t>
  </si>
  <si>
    <t>71B1171B</t>
  </si>
  <si>
    <t>71B1182A</t>
  </si>
  <si>
    <t>71B1182B</t>
  </si>
  <si>
    <t>71B1182C</t>
  </si>
  <si>
    <t>71B1182D</t>
  </si>
  <si>
    <t>71B1201A</t>
  </si>
  <si>
    <t>71B1201B</t>
  </si>
  <si>
    <t>71B1203A</t>
  </si>
  <si>
    <t>71B1203B</t>
  </si>
  <si>
    <t>71B1242A</t>
  </si>
  <si>
    <t>71B1242B</t>
  </si>
  <si>
    <t>71B1244A</t>
  </si>
  <si>
    <t>71B1244B</t>
  </si>
  <si>
    <t>71B1258</t>
  </si>
  <si>
    <t>71B1259</t>
  </si>
  <si>
    <t>71B1260A</t>
  </si>
  <si>
    <t>71B1260B</t>
  </si>
  <si>
    <t>71B1290A</t>
  </si>
  <si>
    <t>71B1290B</t>
  </si>
  <si>
    <t>71B1311A</t>
  </si>
  <si>
    <t>71B1311B</t>
  </si>
  <si>
    <t>71B1311C</t>
  </si>
  <si>
    <t>71B1312</t>
  </si>
  <si>
    <t>71B1314A</t>
  </si>
  <si>
    <t>71B1314B</t>
  </si>
  <si>
    <t>71B1315A</t>
  </si>
  <si>
    <t>71B1315B</t>
  </si>
  <si>
    <t>71B1337A</t>
  </si>
  <si>
    <t>71B1337B</t>
  </si>
  <si>
    <t>71B1338A</t>
  </si>
  <si>
    <t>71B1338B</t>
  </si>
  <si>
    <t>71B1748</t>
  </si>
  <si>
    <t>71B1752</t>
  </si>
  <si>
    <t>71B1758</t>
  </si>
  <si>
    <t>71B1771</t>
  </si>
  <si>
    <t>81B1744</t>
  </si>
  <si>
    <t>81B1754</t>
  </si>
  <si>
    <t>81B1756</t>
  </si>
  <si>
    <t>81B1774</t>
  </si>
  <si>
    <t>81B1799</t>
  </si>
  <si>
    <t>81B1810</t>
  </si>
  <si>
    <t>81B1836</t>
  </si>
  <si>
    <t>81B1843</t>
  </si>
  <si>
    <t>81B1848</t>
  </si>
  <si>
    <t>81B1849A</t>
  </si>
  <si>
    <t>81B1849B</t>
  </si>
  <si>
    <t>81B1850</t>
  </si>
  <si>
    <t>81B1851</t>
  </si>
  <si>
    <t>81B1859</t>
  </si>
  <si>
    <t>81B1886</t>
  </si>
  <si>
    <t>81B1895A</t>
  </si>
  <si>
    <t>81B1895C</t>
  </si>
  <si>
    <t>81B1905A</t>
  </si>
  <si>
    <t>81B1905B</t>
  </si>
  <si>
    <t>81B1905C</t>
  </si>
  <si>
    <t>81B1922</t>
  </si>
  <si>
    <t>81B1935</t>
  </si>
  <si>
    <t>81B1946</t>
  </si>
  <si>
    <t>81B1968</t>
  </si>
  <si>
    <t>81B1994A</t>
  </si>
  <si>
    <t>81B1994B</t>
  </si>
  <si>
    <t>81B1996</t>
  </si>
  <si>
    <t>81B2017A</t>
  </si>
  <si>
    <t>81B2017B</t>
  </si>
  <si>
    <t>81B2025</t>
  </si>
  <si>
    <t>81B2028A</t>
  </si>
  <si>
    <t>81B2030B</t>
  </si>
  <si>
    <t>81B2047</t>
  </si>
  <si>
    <t>81B2058A</t>
  </si>
  <si>
    <t>81B2057B</t>
  </si>
  <si>
    <t>81B2112</t>
  </si>
  <si>
    <t>81B2126</t>
  </si>
  <si>
    <t>81B2147A</t>
  </si>
  <si>
    <t>81B2147B</t>
  </si>
  <si>
    <t>81B2159A</t>
  </si>
  <si>
    <t>81B2159B</t>
  </si>
  <si>
    <t>81B2166A</t>
  </si>
  <si>
    <t>81B2166B</t>
  </si>
  <si>
    <t>81B2178A</t>
  </si>
  <si>
    <t>81B2179B</t>
  </si>
  <si>
    <t>81B2179D</t>
  </si>
  <si>
    <t>81B2198A</t>
  </si>
  <si>
    <t>81B2198B</t>
  </si>
  <si>
    <t>81B2203A</t>
  </si>
  <si>
    <t>81B2203B</t>
  </si>
  <si>
    <t>81B2205C</t>
  </si>
  <si>
    <t>81B2205D</t>
  </si>
  <si>
    <t>81B2213A</t>
  </si>
  <si>
    <t>81B2213B</t>
  </si>
  <si>
    <t>81B2220A</t>
  </si>
  <si>
    <t>81B2220B</t>
  </si>
  <si>
    <t>81B2232B</t>
  </si>
  <si>
    <t>81B2233D</t>
  </si>
  <si>
    <t>81B2234C</t>
  </si>
  <si>
    <t>81B2252A</t>
  </si>
  <si>
    <t>81B2252B</t>
  </si>
  <si>
    <t>81B2253C</t>
  </si>
  <si>
    <t>81B2256</t>
  </si>
  <si>
    <t>81B2260</t>
  </si>
  <si>
    <t>81B2379</t>
  </si>
  <si>
    <t>81B2395A</t>
  </si>
  <si>
    <t>81B2395B</t>
  </si>
  <si>
    <t>81B2401A</t>
  </si>
  <si>
    <t>81B2401B</t>
  </si>
  <si>
    <t>81B2404A</t>
  </si>
  <si>
    <t>81B2404B</t>
  </si>
  <si>
    <t>81B2409</t>
  </si>
  <si>
    <t>81B2428</t>
  </si>
  <si>
    <t>81B2432</t>
  </si>
  <si>
    <t>81B2455</t>
  </si>
  <si>
    <t>81B2458</t>
  </si>
  <si>
    <t>81B2466</t>
  </si>
  <si>
    <t>81B2469</t>
  </si>
  <si>
    <t>81B2476A</t>
  </si>
  <si>
    <t>81B2476C</t>
  </si>
  <si>
    <t>81B2483</t>
  </si>
  <si>
    <t>81B2491</t>
  </si>
  <si>
    <t>81B2516A</t>
  </si>
  <si>
    <t>81B2516C</t>
  </si>
  <si>
    <t>81B2519</t>
  </si>
  <si>
    <t>81B2542</t>
  </si>
  <si>
    <t>81B2544</t>
  </si>
  <si>
    <t>81B2549</t>
  </si>
  <si>
    <t>81B2560</t>
  </si>
  <si>
    <t>81B2580</t>
  </si>
  <si>
    <t>81B2581</t>
  </si>
  <si>
    <t>81B2595</t>
  </si>
  <si>
    <t>81B2605</t>
  </si>
  <si>
    <t>81B2620</t>
  </si>
  <si>
    <t>81B2629</t>
  </si>
  <si>
    <t>81B2633</t>
  </si>
  <si>
    <t>81B2650</t>
  </si>
  <si>
    <t>81B2657</t>
  </si>
  <si>
    <t>81B2659</t>
  </si>
  <si>
    <t>81B2677</t>
  </si>
  <si>
    <t>81B2682</t>
  </si>
  <si>
    <t>85B0000</t>
  </si>
  <si>
    <t>85B0002</t>
  </si>
  <si>
    <t>85B0007</t>
  </si>
  <si>
    <t>85B0030A</t>
  </si>
  <si>
    <t>85B0030B</t>
  </si>
  <si>
    <t>85B0030C</t>
  </si>
  <si>
    <t>85B0030D</t>
  </si>
  <si>
    <t>85B0036A</t>
  </si>
  <si>
    <t>85B0036B</t>
  </si>
  <si>
    <t>85B0036C</t>
  </si>
  <si>
    <t>85B0036D</t>
  </si>
  <si>
    <t>85B0040A</t>
  </si>
  <si>
    <t>85B0040B</t>
  </si>
  <si>
    <t>85B0049A</t>
  </si>
  <si>
    <t>85B0049B</t>
  </si>
  <si>
    <t>85B0055</t>
  </si>
  <si>
    <t>85B0056</t>
  </si>
  <si>
    <t>85B0073A</t>
  </si>
  <si>
    <t>85B0073B</t>
  </si>
  <si>
    <t>85B0075A</t>
  </si>
  <si>
    <t>85B0075B</t>
  </si>
  <si>
    <t>85B0087</t>
  </si>
  <si>
    <t>85B0088</t>
  </si>
  <si>
    <t>85B0092A</t>
  </si>
  <si>
    <t>85B0092B</t>
  </si>
  <si>
    <t>85B0098A</t>
  </si>
  <si>
    <t>85B0098B</t>
  </si>
  <si>
    <t>85B0112B</t>
  </si>
  <si>
    <t>85B0112D</t>
  </si>
  <si>
    <t>85B0115A</t>
  </si>
  <si>
    <t>85B0115B</t>
  </si>
  <si>
    <t>85B0118</t>
  </si>
  <si>
    <t>85B0119B</t>
  </si>
  <si>
    <t>85B0119C</t>
  </si>
  <si>
    <t>85B0119D</t>
  </si>
  <si>
    <t>85B0133A</t>
  </si>
  <si>
    <t>85B0133B</t>
  </si>
  <si>
    <t>85B0135A</t>
  </si>
  <si>
    <t>85B0135B</t>
  </si>
  <si>
    <t>85B0136A</t>
  </si>
  <si>
    <t>85B0136B</t>
  </si>
  <si>
    <t>85B0146A</t>
  </si>
  <si>
    <t>85B0146B</t>
  </si>
  <si>
    <t>85B0147</t>
  </si>
  <si>
    <t>85B0148A</t>
  </si>
  <si>
    <t>85B0148B</t>
  </si>
  <si>
    <t>85B0159A</t>
  </si>
  <si>
    <t>85B0159B</t>
  </si>
  <si>
    <t>85B0164A</t>
  </si>
  <si>
    <t>85B0164B</t>
  </si>
  <si>
    <t>85B0164D</t>
  </si>
  <si>
    <t>85B0165</t>
  </si>
  <si>
    <t>85B0184</t>
  </si>
  <si>
    <t>85B0185</t>
  </si>
  <si>
    <t>85B0221A</t>
  </si>
  <si>
    <t>85B0221B</t>
  </si>
  <si>
    <t>85B0221C</t>
  </si>
  <si>
    <t>85B0221D</t>
  </si>
  <si>
    <t>85B0223</t>
  </si>
  <si>
    <t>85B0255</t>
  </si>
  <si>
    <t>85B0257</t>
  </si>
  <si>
    <t>85B0258</t>
  </si>
  <si>
    <t>85B0268A</t>
  </si>
  <si>
    <t>85B0268B</t>
  </si>
  <si>
    <t>85B0278B</t>
  </si>
  <si>
    <t>85B0278C</t>
  </si>
  <si>
    <t>85B0278D</t>
  </si>
  <si>
    <t>85B0279</t>
  </si>
  <si>
    <t>85B0319</t>
  </si>
  <si>
    <t>85B0320</t>
  </si>
  <si>
    <t>85B0331</t>
  </si>
  <si>
    <t>85B0334</t>
  </si>
  <si>
    <t>85B0335A</t>
  </si>
  <si>
    <t>85B0335C</t>
  </si>
  <si>
    <t>85B0338</t>
  </si>
  <si>
    <t>85B0358</t>
  </si>
  <si>
    <t>85B0361</t>
  </si>
  <si>
    <t>85B0374A</t>
  </si>
  <si>
    <t>85B0374B</t>
  </si>
  <si>
    <t>85B0381</t>
  </si>
  <si>
    <t>85B0388A</t>
  </si>
  <si>
    <t>85B0388B</t>
  </si>
  <si>
    <t>85B0402A</t>
  </si>
  <si>
    <t>85B0402B</t>
  </si>
  <si>
    <t>85B0404A</t>
  </si>
  <si>
    <t>85B0404B</t>
  </si>
  <si>
    <t>85B0405A</t>
  </si>
  <si>
    <t>85B0405B</t>
  </si>
  <si>
    <t>85B0419</t>
  </si>
  <si>
    <t>85B0420</t>
  </si>
  <si>
    <t>85B0427A</t>
  </si>
  <si>
    <t>85B0427B</t>
  </si>
  <si>
    <t>85B0436A</t>
  </si>
  <si>
    <t>85B0436B</t>
  </si>
  <si>
    <t>85B0448A</t>
  </si>
  <si>
    <t>85B0448B</t>
  </si>
  <si>
    <t>85B0462A</t>
  </si>
  <si>
    <t>85B0462B</t>
  </si>
  <si>
    <t>85B0471A</t>
  </si>
  <si>
    <t>85B0471B</t>
  </si>
  <si>
    <t>85B0478A</t>
  </si>
  <si>
    <t>85B0478B</t>
  </si>
  <si>
    <t>85B0488A</t>
  </si>
  <si>
    <t>85B0488B</t>
  </si>
  <si>
    <t>85B0505A</t>
  </si>
  <si>
    <t>85B0505B</t>
  </si>
  <si>
    <t>85B0513A</t>
  </si>
  <si>
    <t>85B0513B</t>
  </si>
  <si>
    <t>85B0529A</t>
  </si>
  <si>
    <t>85B0529B</t>
  </si>
  <si>
    <t>85B0550A</t>
  </si>
  <si>
    <t>85B0550B</t>
  </si>
  <si>
    <t>85B0552B</t>
  </si>
  <si>
    <t>85B0552D</t>
  </si>
  <si>
    <t>85B0560A</t>
  </si>
  <si>
    <t>85B0560B</t>
  </si>
  <si>
    <t>85B0570</t>
  </si>
  <si>
    <t>85B0571</t>
  </si>
  <si>
    <t>85B0578A</t>
  </si>
  <si>
    <t>85B0578B</t>
  </si>
  <si>
    <t>85B0593A</t>
  </si>
  <si>
    <t>85B0593B</t>
  </si>
  <si>
    <t>85B0602</t>
  </si>
  <si>
    <t>85B0603</t>
  </si>
  <si>
    <t>85B0615A</t>
  </si>
  <si>
    <t>85B0615B</t>
  </si>
  <si>
    <t>85B0637</t>
  </si>
  <si>
    <t>85B0646</t>
  </si>
  <si>
    <t>85B0677</t>
  </si>
  <si>
    <t>85B0691</t>
  </si>
  <si>
    <t>85B0700</t>
  </si>
  <si>
    <t>85B0701</t>
  </si>
  <si>
    <t>85B0724</t>
  </si>
  <si>
    <t>85B0730</t>
  </si>
  <si>
    <t>85B0745</t>
  </si>
  <si>
    <t>85B0763</t>
  </si>
  <si>
    <t>85B0765</t>
  </si>
  <si>
    <t>85B0776</t>
  </si>
  <si>
    <t>85B0788</t>
  </si>
  <si>
    <t>85B0793</t>
  </si>
  <si>
    <t>85B0803</t>
  </si>
  <si>
    <t>85B0807A</t>
  </si>
  <si>
    <t>85B0807B</t>
  </si>
  <si>
    <t>85B0807C</t>
  </si>
  <si>
    <t>85B0808</t>
  </si>
  <si>
    <t>85B0808A</t>
  </si>
  <si>
    <t>85B0809</t>
  </si>
  <si>
    <t>85B0897</t>
  </si>
  <si>
    <t>85B0929A</t>
  </si>
  <si>
    <t>85B0929B</t>
  </si>
  <si>
    <t>85B0929C</t>
  </si>
  <si>
    <t>85B0929D</t>
  </si>
  <si>
    <t>N.I.</t>
  </si>
  <si>
    <t>85B1499C</t>
  </si>
  <si>
    <t>85B1499D</t>
  </si>
  <si>
    <t>85B1500C</t>
  </si>
  <si>
    <t>85B1500D</t>
  </si>
  <si>
    <t>85B1508C</t>
  </si>
  <si>
    <t>85B1508D</t>
  </si>
  <si>
    <t>85B1912D</t>
  </si>
  <si>
    <t>_longitude_</t>
  </si>
  <si>
    <t>_latitude_</t>
  </si>
  <si>
    <t>_geoJson_</t>
  </si>
  <si>
    <t>Select</t>
  </si>
  <si>
    <t xml:space="preserve">  TO_CHAR(DATE_MS, 'YYYY-MM-DD') As "entryInServiceDate",</t>
  </si>
  <si>
    <t xml:space="preserve">  '' As "function",</t>
  </si>
  <si>
    <t xml:space="preserve">  '' As "indice",</t>
  </si>
  <si>
    <t xml:space="preserve">  '' As "notation",</t>
  </si>
  <si>
    <t xml:space="preserve">  '' As "serialNumber",</t>
  </si>
  <si>
    <t xml:space="preserve">  '' As "station",</t>
  </si>
  <si>
    <t xml:space="preserve">  (Select 'BSN__CENTRE__photos\' || DOC_BSN.REF</t>
  </si>
  <si>
    <t xml:space="preserve">   From DOC_BSN</t>
  </si>
  <si>
    <t xml:space="preserve">   Where DOC_BSN.CD_DOC__CODE = 'PHOTO'</t>
  </si>
  <si>
    <t xml:space="preserve">  D.CD_TYPE_BSN__TYPE As "type",</t>
  </si>
  <si>
    <t xml:space="preserve">  'BSN__' || N.NUM_BSN || '__' || TO_CHAR(DATE_MS, 'YYYY-MM-DD') As "originUId",</t>
  </si>
  <si>
    <t xml:space="preserve">  '' As "originparentUId",</t>
  </si>
  <si>
    <t xml:space="preserve">  '' As "originFunctionalId",</t>
  </si>
  <si>
    <t xml:space="preserve">  'SCANPRINT' As "origin",</t>
  </si>
  <si>
    <t xml:space="preserve">  TO_CHAR(SYSDATE, 'YYYY-MM-DD"T"HH24:MI:SS"Z"') As "originlastupdated",</t>
  </si>
  <si>
    <t xml:space="preserve">  'COFIROUTE' As "entity",</t>
  </si>
  <si>
    <t xml:space="preserve">  '' As "universalUId",</t>
  </si>
  <si>
    <t xml:space="preserve">  'BSN__' || N.NUM_BSN || '__' || TO_CHAR(DATE_MS, 'YYYY-MM-DD') As "title",</t>
  </si>
  <si>
    <t xml:space="preserve">  T.LIBELLE || ' ' || N.NUM_BSN || ', ' || S.LIBELLE As "description",</t>
  </si>
  <si>
    <t xml:space="preserve">  'ACTIF' As "status",</t>
  </si>
  <si>
    <t xml:space="preserve">  '' As "version",</t>
  </si>
  <si>
    <t xml:space="preserve">  'Bassins' As "category",</t>
  </si>
  <si>
    <t xml:space="preserve">  'fr' As "language",</t>
  </si>
  <si>
    <t xml:space="preserve">  '' As "way",</t>
  </si>
  <si>
    <t xml:space="preserve">  N.SENS As "direction",</t>
  </si>
  <si>
    <t xml:space="preserve">  '' As "firstLandmark",</t>
  </si>
  <si>
    <t xml:space="preserve">  'TODO' As "geoObject",</t>
  </si>
  <si>
    <t xml:space="preserve">  N.LIAISON As "highwayName",</t>
  </si>
  <si>
    <t xml:space="preserve">  'TODO' As "landmark",</t>
  </si>
  <si>
    <t xml:space="preserve">  '' As "lastLandmark",</t>
  </si>
  <si>
    <t xml:space="preserve">  N.NUM_BSN AS "_num_bsn_",</t>
  </si>
  <si>
    <t xml:space="preserve">  N.LIAISON AS "_liaison_",</t>
  </si>
  <si>
    <t xml:space="preserve">  N.SENS AS "_sens_",</t>
  </si>
  <si>
    <t xml:space="preserve">  N.ABSCISSE AS "_abscisse_"</t>
  </si>
  <si>
    <t>From BSNEXP.NUM_BSN N</t>
  </si>
  <si>
    <t>Join BSNEXP.DSC_BSN D On D.NUM_BSN__NUM_BSN = N.NUM_BSN</t>
  </si>
  <si>
    <t>Join BSNEXP.CD_TYPE_BSN T On T.TYPE = D.CD_TYPE_BSN__TYPE</t>
  </si>
  <si>
    <t>Join BSNEXP.CD_SSTP_BSN S On S.CD_TYPE_BSN__TYPE = D.CD_TYPE_BSN__TYPE And S.SOUS_TYPE = D.CD_SSTP_BSN__SOUS_TYPE</t>
  </si>
  <si>
    <t>Where D.DATE_FV Is Null</t>
  </si>
  <si>
    <t>_geoJson_full_</t>
  </si>
  <si>
    <t>{"type": "Point", "coordinates": [0.46844788509484, 47.3293141318527]}</t>
  </si>
  <si>
    <t>{"type": "Point", "coordinates": [0.477425076865135, 47.3269721242669]}</t>
  </si>
  <si>
    <t>{"type": "Point", "coordinates": [0.475998858549007, 47.326111667023]}</t>
  </si>
  <si>
    <t>{"type": "Point", "coordinates": [0.493189676603856, 47.3220769319721]}</t>
  </si>
  <si>
    <t>{"type": "Point", "coordinates": [0.492394110597862, 47.3214639192262]}</t>
  </si>
  <si>
    <t>{"type": "Point", "coordinates": [0.499906558298022, 47.3192751097026]}</t>
  </si>
  <si>
    <t>{"type": "Point", "coordinates": [0.500198, 47.318017]}</t>
  </si>
  <si>
    <t>{"type": "Point", "coordinates": [2.03366393292844, 47.290723520466]}</t>
  </si>
  <si>
    <t>{"type": "Point", "coordinates": [0.523948965006285, 47.3037209817804]}</t>
  </si>
  <si>
    <t>{"type": "Point", "coordinates": [0.528749717263812, 47.3032352536177]}</t>
  </si>
  <si>
    <t>{"type": "Point", "coordinates": [0.528682458960086, 47.3024662409945]}</t>
  </si>
  <si>
    <t>{"type": "Point", "coordinates": [0.530430680745462, 47.3020193812363]}</t>
  </si>
  <si>
    <t>{"type": "Point", "coordinates": [0.53518863533526, 47.3013536041426]}</t>
  </si>
  <si>
    <t>{"type": "Point", "coordinates": [0.548222192405268, 47.3026818940641]}</t>
  </si>
  <si>
    <t>{"type": "Point", "coordinates": [0.551232049376047, 47.3014827441586]}</t>
  </si>
  <si>
    <t>{"type": "Point", "coordinates": [0.551688452098782, 47.3006463474137]}</t>
  </si>
  <si>
    <t>{"type": "Point", "coordinates": [0.593630186121274, 47.3082517178681]}</t>
  </si>
  <si>
    <t>{"type": "Point", "coordinates": [0.646512857971826, 47.3061308450814]}</t>
  </si>
  <si>
    <t>{"type": "Point", "coordinates": [0.672468776562554, 47.3047576864569]}</t>
  </si>
  <si>
    <t>{"type": "Point", "coordinates": [0.709580849753924, 47.3068321915226]}</t>
  </si>
  <si>
    <t>{"type": "Point", "coordinates": [0.731807192280169, 47.3120244808497]}</t>
  </si>
  <si>
    <t>{"type": "Point", "coordinates": [0.743917171381354, 47.3132106333406]}</t>
  </si>
  <si>
    <t>{"type": "Point", "coordinates": [0.744034374368889, 47.3126903943517]}</t>
  </si>
  <si>
    <t>{"type": "Point", "coordinates": [0.746896604393921, 47.3135831797174]}</t>
  </si>
  <si>
    <t>{"type": "Point", "coordinates": [0.74699748271142, 47.313045890518]}</t>
  </si>
  <si>
    <t>{"type": "Point", "coordinates": [0.759095452231495, 47.3131071690034]}</t>
  </si>
  <si>
    <t>{"type": "Point", "coordinates": [0.760472500835661, 47.3131830400264]}</t>
  </si>
  <si>
    <t>{"type": "Point", "coordinates": [0.782741727056762, 47.3106367824119]}</t>
  </si>
  <si>
    <t>{"type": "Point", "coordinates": [0.7853816393369, 47.3103779156584]}</t>
  </si>
  <si>
    <t>{"type": "Point", "coordinates": [0.792823, 47.310265]}</t>
  </si>
  <si>
    <t>{"type": "Point", "coordinates": [0.800584406471261, 47.3093245163622]}</t>
  </si>
  <si>
    <t>{"type": "Point", "coordinates": [0.814820816760218, 47.3058151885468]}</t>
  </si>
  <si>
    <t>{"type": "Point", "coordinates": [0.827718254721941, 47.3041593712237]}</t>
  </si>
  <si>
    <t>{"type": "Point", "coordinates": [0.828499212041374, 47.3041609775481]}</t>
  </si>
  <si>
    <t>{"type": "Point", "coordinates": [0.841270048708069, 47.3037368713034]}</t>
  </si>
  <si>
    <t>{"type": "Point", "coordinates": [0.842665840804253, 47.3037685453334]}</t>
  </si>
  <si>
    <t>{"type": "Point", "coordinates": [0.847259, 47.303705]}</t>
  </si>
  <si>
    <t>{"type": "Point", "coordinates": [0.857487066744436, 47.3036127767415]}</t>
  </si>
  <si>
    <t>{"type": "Point", "coordinates": [0.858464, 47.303619]}</t>
  </si>
  <si>
    <t>{"type": "Point", "coordinates": [0.871764893317715, 47.3026285597805]}</t>
  </si>
  <si>
    <t>{"type": "Point", "coordinates": [0.872962910517179, 47.3024479449111]}</t>
  </si>
  <si>
    <t>{"type": "Point", "coordinates": [0.889136021346015, 47.3000555537309]}</t>
  </si>
  <si>
    <t>{"type": "Point", "coordinates": [0.898021314498934, 47.3006018477967]}</t>
  </si>
  <si>
    <t>{"type": "Point", "coordinates": [0.899752754430043, 47.3006020608144]}</t>
  </si>
  <si>
    <t>{"type": "Point", "coordinates": [0.925665287690283, 47.2975919896797]}</t>
  </si>
  <si>
    <t>{"type": "Point", "coordinates": [0.987092429703142, 47.2858639040061]}</t>
  </si>
  <si>
    <t>{"type": "Point", "coordinates": [0.996205031974728, 47.2873373928806]}</t>
  </si>
  <si>
    <t>{"type": "Point", "coordinates": [0.997500963715667, 47.2870810386746]}</t>
  </si>
  <si>
    <t>{"type": "Point", "coordinates": [1.00348887662749, 47.2868079701145]}</t>
  </si>
  <si>
    <t>{"type": "Point", "coordinates": [1.0126034948756, 47.2869265045309]}</t>
  </si>
  <si>
    <t>{"type": "Point", "coordinates": [1.0146553916619, 47.2871697996347]}</t>
  </si>
  <si>
    <t>{"type": "Point", "coordinates": [1.0309593069081, 47.2892777150368]}</t>
  </si>
  <si>
    <t>{"type": "Point", "coordinates": [1.06464270266362, 47.2854557662691]}</t>
  </si>
  <si>
    <t>{"type": "Point", "coordinates": [1.06879996470518, 47.2862021660619]}</t>
  </si>
  <si>
    <t>{"type": "Point", "coordinates": [1.07756729983141, 47.2874829754729]}</t>
  </si>
  <si>
    <t>{"type": "Point", "coordinates": [1.09101483368045, 47.2909010623556]}</t>
  </si>
  <si>
    <t>{"type": "Point", "coordinates": [1.11129460718287, 47.2943028105055]}</t>
  </si>
  <si>
    <t>{"type": "Point", "coordinates": [1.11388288713282, 47.2941646820246]}</t>
  </si>
  <si>
    <t>{"type": "Point", "coordinates": [1.14513647614181, 47.2955243205927]}</t>
  </si>
  <si>
    <t>{"type": "Point", "coordinates": [1.16193289556005, 47.2948880220551]}</t>
  </si>
  <si>
    <t>{"type": "Point", "coordinates": [1.17208990485758, 47.2931870430149]}</t>
  </si>
  <si>
    <t>{"type": "Point", "coordinates": [1.197140694541, 47.2996759535683]}</t>
  </si>
  <si>
    <t>{"type": "Point", "coordinates": [1.21095080551569, 47.3030416194794]}</t>
  </si>
  <si>
    <t>{"type": "Point", "coordinates": [1.22295001240625, 47.30211562348]}</t>
  </si>
  <si>
    <t>{"type": "Point", "coordinates": [1.24208008194016, 47.2962846005097]}</t>
  </si>
  <si>
    <t>{"type": "Point", "coordinates": [1.24360038631501, 47.2961156877141]}</t>
  </si>
  <si>
    <t>{"type": "Point", "coordinates": [1.2522942809659, 47.2944587545852]}</t>
  </si>
  <si>
    <t>{"type": "Point", "coordinates": [1.28009967261303, 47.2920091401008]}</t>
  </si>
  <si>
    <t>{"type": "Point", "coordinates": [1.2872501035761, 47.2914542665616]}</t>
  </si>
  <si>
    <t>{"type": "Point", "coordinates": [1.3220144712483, 47.297803869968]}</t>
  </si>
  <si>
    <t>{"type": "Point", "coordinates": [0.307732813882189, 47.8123760066616]}</t>
  </si>
  <si>
    <t>{"type": "Point", "coordinates": [0.305129082715736, 47.8068706293248]}</t>
  </si>
  <si>
    <t>{"type": "Point", "coordinates": [0.303801506719321, 47.8047365514765]}</t>
  </si>
  <si>
    <t>{"type": "Point", "coordinates": [0.301165241209589, 47.7944363054867]}</t>
  </si>
  <si>
    <t>{"type": "Point", "coordinates": [0.377258797880418, 47.6663311803184]}</t>
  </si>
  <si>
    <t>{"type": "Point", "coordinates": [0.125491639627908, 48.4530945492408]}</t>
  </si>
  <si>
    <t>{"type": "Point", "coordinates": [0.379241551840754, 47.6643105674753]}</t>
  </si>
  <si>
    <t>{"type": "Point", "coordinates": [0.379481245433868, 47.6645781654812]}</t>
  </si>
  <si>
    <t>{"type": "Point", "coordinates": [0.376818673514705, 47.6662137754579]}</t>
  </si>
  <si>
    <t>{"type": "Point", "coordinates": [0.390433774393841, 47.66001704771]}</t>
  </si>
  <si>
    <t>{"type": "Point", "coordinates": [0.39043086650691, 47.6604347050597]}</t>
  </si>
  <si>
    <t>{"type": "Point", "coordinates": [0.387922140861447, 47.6605534567931]}</t>
  </si>
  <si>
    <t>{"type": "Point", "coordinates": [0.388358216489115, 47.6608687681947]}</t>
  </si>
  <si>
    <t>{"type": "Point", "coordinates": [0.399555377349226, 47.6596921166653]}</t>
  </si>
  <si>
    <t>{"type": "Point", "coordinates": [0.399572895557629, 47.6600385788404]}</t>
  </si>
  <si>
    <t>{"type": "Point", "coordinates": [0.396240316544421, 47.6595250510907]}</t>
  </si>
  <si>
    <t>{"type": "Point", "coordinates": [0.396073138463202, 47.6599451640445]}</t>
  </si>
  <si>
    <t>{"type": "Point", "coordinates": [0.420614314075802, 47.6616006624869]}</t>
  </si>
  <si>
    <t>{"type": "Point", "coordinates": [0.420792718565664, 47.6618823840518]}</t>
  </si>
  <si>
    <t>{"type": "Point", "coordinates": [0.41843177025473, 47.6614056151383]}</t>
  </si>
  <si>
    <t>{"type": "Point", "coordinates": [0.417310132567261, 47.6615847379541]}</t>
  </si>
  <si>
    <t>{"type": "Point", "coordinates": [0.426422352259479, 47.6620461985709]}</t>
  </si>
  <si>
    <t>{"type": "Point", "coordinates": [0.460426589887271, 47.6503064599722]}</t>
  </si>
  <si>
    <t>{"type": "Point", "coordinates": [0.463776403769411, 47.6502974184352]}</t>
  </si>
  <si>
    <t>{"type": "Point", "coordinates": [0.474167, 47.647639]}</t>
  </si>
  <si>
    <t>{"type": "Point", "coordinates": [0.478050926245994, 47.6466519300989]}</t>
  </si>
  <si>
    <t>{"type": "Point", "coordinates": [0.505913676835301, 47.6307874328798]}</t>
  </si>
  <si>
    <t>{"type": "Point", "coordinates": [0.525252768843198, 47.6113413598183]}</t>
  </si>
  <si>
    <t>{"type": "Point", "coordinates": [0.538041901844861, 47.6001558800079]}</t>
  </si>
  <si>
    <t>{"type": "Point", "coordinates": [0.548263410209298, 47.5930908381175]}</t>
  </si>
  <si>
    <t>{"type": "Point", "coordinates": [0.549250475027818, 47.5926680389751]}</t>
  </si>
  <si>
    <t>{"type": "Point", "coordinates": [0.57716320409738, 47.5783930008667]}</t>
  </si>
  <si>
    <t>{"type": "Point", "coordinates": [0.58511611301342, 47.5696452773505]}</t>
  </si>
  <si>
    <t>{"type": "Point", "coordinates": [0.593622231732067, 47.5590725921294]}</t>
  </si>
  <si>
    <t>{"type": "Point", "coordinates": [0.595817261008909, 47.554960795719]}</t>
  </si>
  <si>
    <t>{"type": "Point", "coordinates": [0.597105021230246, 47.5556681118804]}</t>
  </si>
  <si>
    <t>{"type": "Point", "coordinates": [0.613032888147385, 47.54363528762]}</t>
  </si>
  <si>
    <t>{"type": "Point", "coordinates": [0.671886525683023, 47.4870086933997]}</t>
  </si>
  <si>
    <t>{"type": "Point", "coordinates": [0.676324664591443, 47.4849200364143]}</t>
  </si>
  <si>
    <t>{"type": "Point", "coordinates": [0.710656720671539, 47.4790994680767]}</t>
  </si>
  <si>
    <t>{"type": "Point", "coordinates": [0.730757, 47.483919]}</t>
  </si>
  <si>
    <t>{"type": "Point", "coordinates": [0.763693584242162, 47.4660918573672]}</t>
  </si>
  <si>
    <t>{"type": "Point", "coordinates": [0.455758, 47.33204]}</t>
  </si>
  <si>
    <t>{"type": "Point", "coordinates": [2.13570230088312, 47.2009238934665]}</t>
  </si>
  <si>
    <t>{"type": "Point", "coordinates": [2.13591605436082, 47.201206270426]}</t>
  </si>
  <si>
    <t>{"type": "Point", "coordinates": [2.14983567515828, 47.1964386393279]}</t>
  </si>
  <si>
    <t>{"type": "Point", "coordinates": [2.1490648850727, 47.1963518597459]}</t>
  </si>
  <si>
    <t>{"type": "Point", "coordinates": [2.16199576262314, 47.1904415754677]}</t>
  </si>
  <si>
    <t>{"type": "Point", "coordinates": [2.16106503407151, 47.1914140005264]}</t>
  </si>
  <si>
    <t>{"type": "Point", "coordinates": [2.18321129794261, 47.1640430356916]}</t>
  </si>
  <si>
    <t>{"type": "Point", "coordinates": [2.18145192131648, 47.1655774972518]}</t>
  </si>
  <si>
    <t>{"type": "Point", "coordinates": [1.50970125922216, 47.7273395137543]}</t>
  </si>
  <si>
    <t>{"type": "Point", "coordinates": [1.66813550300347, 47.8324124860995]}</t>
  </si>
  <si>
    <t>{"type": "Point", "coordinates": [1.66263523590271, 47.3392439217183]}</t>
  </si>
  <si>
    <t>{"type": "Point", "coordinates": [1.66305276734861, 47.3374801972429]}</t>
  </si>
  <si>
    <t>{"type": "Point", "coordinates": [1.66522818101162, 47.3383407984944]}</t>
  </si>
  <si>
    <t>{"type": "Point", "coordinates": [0.798788472373544, 47.3069263437893]}</t>
  </si>
  <si>
    <t>{"type": "Point", "coordinates": [0.927805649610902, 47.2972141991853]}</t>
  </si>
  <si>
    <t>{"type": "Point", "coordinates": [0.82576853704859, 47.4922225046457]}</t>
  </si>
  <si>
    <t>{"type": "Point", "coordinates": [0.815359195245691, 47.4894501657923]}</t>
  </si>
  <si>
    <t>{"type": "Point", "coordinates": [0.355669871599837, 46.6558390061742]}</t>
  </si>
  <si>
    <t>{"type": "Point", "coordinates": [2.1860530601556, 47.1395059594337]}</t>
  </si>
  <si>
    <t>{"type": "Point", "coordinates": [2.1869807652037, 47.1342969497915]}</t>
  </si>
  <si>
    <t>{"type": "Point", "coordinates": [2.20756573072645, 47.1090017779976]}</t>
  </si>
  <si>
    <t>{"type": "Point", "coordinates": [2.24457317083262, 47.0945866024085]}</t>
  </si>
  <si>
    <t>{"type": "Point", "coordinates": [2.24646704330649, 47.093469991655]}</t>
  </si>
  <si>
    <t>{"type": "Point", "coordinates": [2.25504349759047, 47.0893161679462]}</t>
  </si>
  <si>
    <t>{"type": "Point", "coordinates": [2.25602062264626, 47.0888027264532]}</t>
  </si>
  <si>
    <t>{"type": "Point", "coordinates": [2.26238965096256, 47.0850285181936]}</t>
  </si>
  <si>
    <t>{"type": "Point", "coordinates": [2.26449990755169, 47.0836576391313]}</t>
  </si>
  <si>
    <t>{"type": "Point", "coordinates": [2.26500924185838, 47.0833184893256]}</t>
  </si>
  <si>
    <t>{"type": "Point", "coordinates": [2.27302394203092, 47.0775318155508]}</t>
  </si>
  <si>
    <t>{"type": "Point", "coordinates": [2.2815264934544, 47.0718009292704]}</t>
  </si>
  <si>
    <t>{"type": "Point", "coordinates": [2.28123919045647, 47.0709714250689]}</t>
  </si>
  <si>
    <t>{"type": "Point", "coordinates": [2.29735475567347, 47.0636350992049]}</t>
  </si>
  <si>
    <t>{"type": "Point", "coordinates": [1.34803626693645, 47.3044024130695]}</t>
  </si>
  <si>
    <t>{"type": "Point", "coordinates": [1.34832975717148, 47.3055672615348]}</t>
  </si>
  <si>
    <t>{"type": "Point", "coordinates": [1.35964901120255, 47.3063645708281]}</t>
  </si>
  <si>
    <t>{"type": "Point", "coordinates": [1.36088787707713, 47.3066047702395]}</t>
  </si>
  <si>
    <t>{"type": "Point", "coordinates": [1.39063678583933, 47.3081116539623]}</t>
  </si>
  <si>
    <t>{"type": "Point", "coordinates": [1.428141, 47.316595]}</t>
  </si>
  <si>
    <t>{"type": "Point", "coordinates": [1.436896, 47.318168]}</t>
  </si>
  <si>
    <t>{"type": "Point", "coordinates": [1.457268, 47.321847]}</t>
  </si>
  <si>
    <t>{"type": "Point", "coordinates": [1.458926, 47.322167]}</t>
  </si>
  <si>
    <t>{"type": "Point", "coordinates": [1.477899, 47.324764]}</t>
  </si>
  <si>
    <t>{"type": "Point", "coordinates": [1.48855576864288, 47.3255943782698]}</t>
  </si>
  <si>
    <t>{"type": "Point", "coordinates": [1.49653895056378, 47.3214683847886]}</t>
  </si>
  <si>
    <t>{"type": "Point", "coordinates": [1.50122326464821, 47.3280396912236]}</t>
  </si>
  <si>
    <t>{"type": "Point", "coordinates": [1.51592515871654, 47.3312861232254]}</t>
  </si>
  <si>
    <t>{"type": "Point", "coordinates": [1.54208550857011, 47.3374758776875]}</t>
  </si>
  <si>
    <t>{"type": "Point", "coordinates": [1.571786, 47.334777]}</t>
  </si>
  <si>
    <t>{"type": "Point", "coordinates": [1.58790367677263, 47.3351825430823]}</t>
  </si>
  <si>
    <t>{"type": "Point", "coordinates": [1.58960147461229, 47.3363286043698]}</t>
  </si>
  <si>
    <t>{"type": "Point", "coordinates": [1.58983481959345, 47.3358844949674]}</t>
  </si>
  <si>
    <t>{"type": "Point", "coordinates": [1.59243090735079, 47.3364316052068]}</t>
  </si>
  <si>
    <t>{"type": "Point", "coordinates": [1.60171191889061, 47.3386436365325]}</t>
  </si>
  <si>
    <t>{"type": "Point", "coordinates": [1.65255266637815, 47.3370444835654]}</t>
  </si>
  <si>
    <t>{"type": "Point", "coordinates": [1.65436231982143, 47.3371679635228]}</t>
  </si>
  <si>
    <t>{"type": "Point", "coordinates": [1.684172, 47.341736]}</t>
  </si>
  <si>
    <t>{"type": "Point", "coordinates": [1.698103, 47.339307]}</t>
  </si>
  <si>
    <t>{"type": "Point", "coordinates": [1.70094744558237, 47.3378333695858]}</t>
  </si>
  <si>
    <t>{"type": "Point", "coordinates": [1.70149377928469, 47.3380542024315]}</t>
  </si>
  <si>
    <t>{"type": "Point", "coordinates": [1.70421136271931, 47.337078234086]}</t>
  </si>
  <si>
    <t>{"type": "Point", "coordinates": [1.70388132409305, 47.3366722891614]}</t>
  </si>
  <si>
    <t>{"type": "Point", "coordinates": [1.70638271438241, 47.3355581432085]}</t>
  </si>
  <si>
    <t>{"type": "Point", "coordinates": [1.73594722037077, 47.321308741859]}</t>
  </si>
  <si>
    <t>{"type": "Point", "coordinates": [1.7384002043094, 47.3211226702179]}</t>
  </si>
  <si>
    <t>{"type": "Point", "coordinates": [1.75349307408315, 47.3211938890043]}</t>
  </si>
  <si>
    <t>{"type": "Point", "coordinates": [1.76700046768695, 47.3223525303142]}</t>
  </si>
  <si>
    <t>{"type": "Point", "coordinates": [1.76880608696506, 47.3227440285427]}</t>
  </si>
  <si>
    <t>{"type": "Point", "coordinates": [1.70904113394151, 47.3336772865848]}</t>
  </si>
  <si>
    <t>{"type": "Point", "coordinates": [1.80971476898224, 47.3148520557891]}</t>
  </si>
  <si>
    <t>{"type": "Point", "coordinates": [1.85231143807729, 47.3062764982993]}</t>
  </si>
  <si>
    <t>{"type": "Point", "coordinates": [1.8535646929074, 47.3056471236948]}</t>
  </si>
  <si>
    <t>{"type": "Point", "coordinates": [1.86015886141999, 47.3026324032506]}</t>
  </si>
  <si>
    <t>{"type": "Point", "coordinates": [2.1851528938332, 47.1424516211783]}</t>
  </si>
  <si>
    <t>{"type": "Point", "coordinates": [1.88463966800967, 47.2959152057068]}</t>
  </si>
  <si>
    <t>{"type": "Point", "coordinates": [1.89348089208438, 47.2957530209]}</t>
  </si>
  <si>
    <t>{"type": "Point", "coordinates": [1.98163370911355, 47.5971720463387]}</t>
  </si>
  <si>
    <t>{"type": "Point", "coordinates": [1.98112570152557, 47.5967953784915]}</t>
  </si>
  <si>
    <t>{"type": "Point", "coordinates": [1.98288859594398, 47.5954315615953]}</t>
  </si>
  <si>
    <t>{"type": "Point", "coordinates": [1.9832491469393, 47.5957348764176]}</t>
  </si>
  <si>
    <t>{"type": "Point", "coordinates": [1.98553875793148, 47.5929939012174]}</t>
  </si>
  <si>
    <t>{"type": "Point", "coordinates": [1.98597227964225, 47.5931673331384]}</t>
  </si>
  <si>
    <t>{"type": "Point", "coordinates": [1.98824867937013, 47.5899825095279]}</t>
  </si>
  <si>
    <t>{"type": "Point", "coordinates": [1.9887438550562, 47.5901030185001]}</t>
  </si>
  <si>
    <t>{"type": "Point", "coordinates": [1.98928484957229, 47.5894344893054]}</t>
  </si>
  <si>
    <t>{"type": "Point", "coordinates": [1.98879811256884, 47.5892850889201]}</t>
  </si>
  <si>
    <t>{"type": "Point", "coordinates": [1.99120283139357, 47.585795687105]}</t>
  </si>
  <si>
    <t>{"type": "Point", "coordinates": [1.9923907444661, 47.5856952730439]}</t>
  </si>
  <si>
    <t>{"type": "Point", "coordinates": [1.99231077354755, 47.5846317769938]}</t>
  </si>
  <si>
    <t>{"type": "Point", "coordinates": [1.99306332312523, 47.5847309205698]}</t>
  </si>
  <si>
    <t>{"type": "Point", "coordinates": [2.00920086489998, 47.5449601011803]}</t>
  </si>
  <si>
    <t>{"type": "Point", "coordinates": [2.00758530142386, 47.5446670750899]}</t>
  </si>
  <si>
    <t>{"type": "Point", "coordinates": [2.00753704138799, 47.5414459630027]}</t>
  </si>
  <si>
    <t>{"type": "Point", "coordinates": [2.00686048714173, 47.5417101663448]}</t>
  </si>
  <si>
    <t>{"type": "Point", "coordinates": [2.00893771784535, 47.5161263465953]}</t>
  </si>
  <si>
    <t>{"type": "Point", "coordinates": [2.00486977088621, 47.452335972847]}</t>
  </si>
  <si>
    <t>{"type": "Point", "coordinates": [2.00407454778208, 47.4516588275511]}</t>
  </si>
  <si>
    <t>{"type": "Point", "coordinates": [2.00515763644006, 47.4506855724473]}</t>
  </si>
  <si>
    <t>{"type": "Point", "coordinates": [2.00425033447097, 47.4500666391224]}</t>
  </si>
  <si>
    <t>{"type": "Point", "coordinates": [2.0168869609793, 47.4287882263983]}</t>
  </si>
  <si>
    <t>{"type": "Point", "coordinates": [2.01612765237207, 47.4282701652118]}</t>
  </si>
  <si>
    <t>{"type": "Point", "coordinates": [2.02875910392085, 47.4191226202827]}</t>
  </si>
  <si>
    <t>{"type": "Point", "coordinates": [2.05413650374851, 47.366443684675]}</t>
  </si>
  <si>
    <t>{"type": "Point", "coordinates": [2.05267535692319, 47.3662675168212]}</t>
  </si>
  <si>
    <t>{"type": "Point", "coordinates": [2.04785113968669, 47.3460475882308]}</t>
  </si>
  <si>
    <t>{"type": "Point", "coordinates": [2.04901675176277, 47.3297326854166]}</t>
  </si>
  <si>
    <t>{"type": "Point", "coordinates": [2.04765913565733, 47.3291916943]}</t>
  </si>
  <si>
    <t>{"type": "Point", "coordinates": [2.04408723594185, 47.2967497615064]}</t>
  </si>
  <si>
    <t>{"type": "Point", "coordinates": [2.04507684822687, 47.2951950770458]}</t>
  </si>
  <si>
    <t>{"type": "Point", "coordinates": [2.06216863489856, 47.2446047019905]}</t>
  </si>
  <si>
    <t>{"type": "Point", "coordinates": [2.10074265772194, 47.2305337828054]}</t>
  </si>
  <si>
    <t>{"type": "Point", "coordinates": [2.10678927539243, 47.225359295928]}</t>
  </si>
  <si>
    <t>{"type": "Point", "coordinates": [2.11296213584668, 47.2175313219345]}</t>
  </si>
  <si>
    <t>{"type": "Point", "coordinates": [2.18262679420206, 47.1644422010529]}</t>
  </si>
  <si>
    <t>{"type": "Point", "coordinates": [0.714970557109482, 47.3742710695853]}</t>
  </si>
  <si>
    <t>{"type": "Point", "coordinates": [0.715221713910779, 47.3719110425441]}</t>
  </si>
  <si>
    <t>{"type": "Point", "coordinates": [0.715294220927449, 47.3679351971811]}</t>
  </si>
  <si>
    <t>{"type": "Point", "coordinates": [0.713655577689549, 47.3660376075157]}</t>
  </si>
  <si>
    <t>{"type": "Point", "coordinates": [0.713161334045418, 47.3660682683195]}</t>
  </si>
  <si>
    <t>{"type": "Point", "coordinates": [0.710161619200398, 47.3596638143452]}</t>
  </si>
  <si>
    <t>{"type": "Point", "coordinates": [0.687217054929175, 47.3297691409858]}</t>
  </si>
  <si>
    <t>{"type": "Point", "coordinates": [0.690473627897346, 47.2983124245157]}</t>
  </si>
  <si>
    <t>{"type": "Point", "coordinates": [0.66591706249802, 47.2596628038685]}</t>
  </si>
  <si>
    <t>{"type": "Point", "coordinates": [0.665754525726119, 47.2589258518664]}</t>
  </si>
  <si>
    <t>{"type": "Point", "coordinates": [0.665000329644791, 47.2562233798572]}</t>
  </si>
  <si>
    <t>{"type": "Point", "coordinates": [0.665726475517483, 47.2542111749904]}</t>
  </si>
  <si>
    <t>{"type": "Point", "coordinates": [0.664579389035322, 47.254229898768]}</t>
  </si>
  <si>
    <t>{"type": "Point", "coordinates": [0.66727798177793, 47.253776165454]}</t>
  </si>
  <si>
    <t>{"type": "Point", "coordinates": [0.660054665518739, 47.2397915843443]}</t>
  </si>
  <si>
    <t>{"type": "Point", "coordinates": [0.659480177510354, 47.2385224414136]}</t>
  </si>
  <si>
    <t>{"type": "Point", "coordinates": [0.65528791046942, 47.2112810760263]}</t>
  </si>
  <si>
    <t>{"type": "Point", "coordinates": [0.655019448421088, 47.2100671722155]}</t>
  </si>
  <si>
    <t>{"type": "Point", "coordinates": [0.644681020752733, 47.1846737989821]}</t>
  </si>
  <si>
    <t>{"type": "Point", "coordinates": [0.633870137186774, 47.1701267417725]}</t>
  </si>
  <si>
    <t>{"type": "Point", "coordinates": [0.626683279663613, 47.1610562740705]}</t>
  </si>
  <si>
    <t>{"type": "Point", "coordinates": [0.623991831332029, 47.1521639682721]}</t>
  </si>
  <si>
    <t>{"type": "Point", "coordinates": [0.62013332288064, 47.1399453488228]}</t>
  </si>
  <si>
    <t>{"type": "Point", "coordinates": [0.605559618880462, 47.1221603787174]}</t>
  </si>
  <si>
    <t>{"type": "Point", "coordinates": [0.589535596486244, 47.1049036066622]}</t>
  </si>
  <si>
    <t>{"type": "Point", "coordinates": [0.587931, 47.100241]}</t>
  </si>
  <si>
    <t>{"type": "Point", "coordinates": [0.586394790007767, 47.0807937546611]}</t>
  </si>
  <si>
    <t>{"type": "Point", "coordinates": [0.585606907857585, 47.079631315642]}</t>
  </si>
  <si>
    <t>{"type": "Point", "coordinates": [0.586444600561928, 47.0798730127405]}</t>
  </si>
  <si>
    <t>{"type": "Point", "coordinates": [0.587871422123489, 47.0655785267234]}</t>
  </si>
  <si>
    <t>{"type": "Point", "coordinates": [0.707643677511647, 47.3970254076652]}</t>
  </si>
  <si>
    <t>{"type": "Point", "coordinates": [0.890535, 47.50932]}</t>
  </si>
  <si>
    <t>{"type": "Point", "coordinates": [0.868515933169918, 47.5042207597313]}</t>
  </si>
  <si>
    <t>{"type": "Point", "coordinates": [0.852188263475935, 47.4992855346457]}</t>
  </si>
  <si>
    <t>{"type": "Point", "coordinates": [0.843803610225731, 47.4963111521684]}</t>
  </si>
  <si>
    <t>{"type": "Point", "coordinates": [0.827448573551826, 47.4920572823681]}</t>
  </si>
  <si>
    <t>{"type": "Point", "coordinates": [0.814738096862706, 47.4886743226851]}</t>
  </si>
  <si>
    <t>{"type": "Point", "coordinates": [0.810086661337517, 47.4879891995774]}</t>
  </si>
  <si>
    <t>{"type": "Point", "coordinates": [0.810209530444925, 47.4875025112318]}</t>
  </si>
  <si>
    <t>{"type": "Point", "coordinates": [0.796213110390913, 47.4832981213047]}</t>
  </si>
  <si>
    <t>{"type": "Point", "coordinates": [0.767813644228221, 47.468204474705]}</t>
  </si>
  <si>
    <t>{"type": "Point", "coordinates": [0.757084637046175, 47.4579286901723]}</t>
  </si>
  <si>
    <t>{"type": "Point", "coordinates": [0.752803633639605, 47.4541131442179]}</t>
  </si>
  <si>
    <t>{"type": "Point", "coordinates": [0.750259832735964, 47.4526476684961]}</t>
  </si>
  <si>
    <t>{"type": "Point", "coordinates": [0.741926958734009, 47.4470171075815]}</t>
  </si>
  <si>
    <t>{"type": "Point", "coordinates": [0.738275867632696, 47.4401674105477]}</t>
  </si>
  <si>
    <t>{"type": "Point", "coordinates": [0.737720412606182, 47.439353900918]}</t>
  </si>
  <si>
    <t>{"type": "Point", "coordinates": [0.736904666202456, 47.4385436616254]}</t>
  </si>
  <si>
    <t>{"type": "Point", "coordinates": [0.736462104416618, 47.4366391103284]}</t>
  </si>
  <si>
    <t>{"type": "Point", "coordinates": [0.736938309328181, 47.4346389296834]}</t>
  </si>
  <si>
    <t>{"type": "Point", "coordinates": [0.734398136325281, 47.429402198293]}</t>
  </si>
  <si>
    <t>{"type": "Point", "coordinates": [0.735337673671723, 47.4295624144653]}</t>
  </si>
  <si>
    <t>{"type": "Point", "coordinates": [0.735012607068888, 47.4286805928432]}</t>
  </si>
  <si>
    <t>{"type": "Point", "coordinates": [0.73401719635827, 47.4286035582589]}</t>
  </si>
  <si>
    <t>{"type": "Point", "coordinates": [0.731335073210291, 47.4207148421698]}</t>
  </si>
  <si>
    <t>{"type": "Point", "coordinates": [0.731791784143923, 47.4201803714562]}</t>
  </si>
  <si>
    <t>{"type": "Point", "coordinates": [0.731118207486452, 47.4200946985185]}</t>
  </si>
  <si>
    <t>{"type": "Point", "coordinates": [0.723636393030034, 47.4092121193308]}</t>
  </si>
  <si>
    <t>{"type": "Point", "coordinates": [0.711629898217268, 47.4018878250681]}</t>
  </si>
  <si>
    <t>{"type": "Point", "coordinates": [1.69910377444729, 47.8562991023459]}</t>
  </si>
  <si>
    <t>{"type": "Point", "coordinates": [1.69924557955816, 47.855807881497]}</t>
  </si>
  <si>
    <t>{"type": "Point", "coordinates": [1.68185308508973, 47.8468772605941]}</t>
  </si>
  <si>
    <t>{"type": "Point", "coordinates": [1.682339, 47.846288]}</t>
  </si>
  <si>
    <t>{"type": "Point", "coordinates": [1.660303, 47.829625]}</t>
  </si>
  <si>
    <t>{"type": "Point", "coordinates": [1.658525, 47.829388]}</t>
  </si>
  <si>
    <t>{"type": "Point", "coordinates": [1.64259634578785, 47.820410443882]}</t>
  </si>
  <si>
    <t>{"type": "Point", "coordinates": [1.63979493681739, 47.8197227126266]}</t>
  </si>
  <si>
    <t>{"type": "Point", "coordinates": [1.6313179432461, 47.8142242079142]}</t>
  </si>
  <si>
    <t>{"type": "Point", "coordinates": [1.62185063183923, 47.8079746012905]}</t>
  </si>
  <si>
    <t>{"type": "Point", "coordinates": [1.6220349174969, 47.8072656260997]}</t>
  </si>
  <si>
    <t>{"type": "Point", "coordinates": [1.62107286948949, 47.8064193684107]}</t>
  </si>
  <si>
    <t>{"type": "Point", "coordinates": [1.70382790491445, 47.8578278746191]}</t>
  </si>
  <si>
    <t>{"type": "Point", "coordinates": [1.62053244457393, 47.8067411446111]}</t>
  </si>
  <si>
    <t>{"type": "Point", "coordinates": [1.61145713370998, 47.7972363176662]}</t>
  </si>
  <si>
    <t>{"type": "Point", "coordinates": [1.61033519783886, 47.7962967801542]}</t>
  </si>
  <si>
    <t>{"type": "Point", "coordinates": [1.6096484540781, 47.7966592140831]}</t>
  </si>
  <si>
    <t>{"type": "Point", "coordinates": [1.57579570552437, 47.7711214191644]}</t>
  </si>
  <si>
    <t>{"type": "Point", "coordinates": [1.57500264223293, 47.7715555944381]}</t>
  </si>
  <si>
    <t>{"type": "Point", "coordinates": [1.57488653177599, 47.7705783091195]}</t>
  </si>
  <si>
    <t>{"type": "Point", "coordinates": [1.57400352596755, 47.7710389107033]}</t>
  </si>
  <si>
    <t>{"type": "Point", "coordinates": [1.53317772930136, 47.7435605492888]}</t>
  </si>
  <si>
    <t>{"type": "Point", "coordinates": [1.532519, 47.743973]}</t>
  </si>
  <si>
    <t>{"type": "Point", "coordinates": [1.51070417364329, 47.7267540272904]}</t>
  </si>
  <si>
    <t>{"type": "Point", "coordinates": [1.49873520367504, 47.7252641665156]}</t>
  </si>
  <si>
    <t>{"type": "Point", "coordinates": [1.46456129148377, 47.7103638180338]}</t>
  </si>
  <si>
    <t>{"type": "Point", "coordinates": [1.44959965517635, 47.7020022421529]}</t>
  </si>
  <si>
    <t>{"type": "Point", "coordinates": [1.43635371376233, 47.6934546152318]}</t>
  </si>
  <si>
    <t>{"type": "Point", "coordinates": [1.43533470502542, 47.6937316254469]}</t>
  </si>
  <si>
    <t>{"type": "Point", "coordinates": [1.426445, 47.688117]}</t>
  </si>
  <si>
    <t>{"type": "Point", "coordinates": [1.425925, 47.688641]}</t>
  </si>
  <si>
    <t>{"type": "Point", "coordinates": [1.3928676517626, 47.6694999446148]}</t>
  </si>
  <si>
    <t>{"type": "Point", "coordinates": [1.39233357720518, 47.6701463967841]}</t>
  </si>
  <si>
    <t>{"type": "Point", "coordinates": [1.378548, 47.654537]}</t>
  </si>
  <si>
    <t>{"type": "Point", "coordinates": [1.37776477739693, 47.6549518559089]}</t>
  </si>
  <si>
    <t>{"type": "Point", "coordinates": [1.36789754698809, 47.6459306835986]}</t>
  </si>
  <si>
    <t>{"type": "Point", "coordinates": [1.3561086126036, 47.63318042852]}</t>
  </si>
  <si>
    <t>{"type": "Point", "coordinates": [1.3552765174411, 47.6335417810621]}</t>
  </si>
  <si>
    <t>{"type": "Point", "coordinates": [1.3516251089766, 47.6282782416422]}</t>
  </si>
  <si>
    <t>{"type": "Point", "coordinates": [1.34597087499222, 47.6253647291149]}</t>
  </si>
  <si>
    <t>{"type": "Point", "coordinates": [1.30778727871353, 47.615852965809]}</t>
  </si>
  <si>
    <t>{"type": "Point", "coordinates": [1.30633813856319, 47.615784693969]}</t>
  </si>
  <si>
    <t>{"type": "Point", "coordinates": [1.25992697882225, 47.6179498841337]}</t>
  </si>
  <si>
    <t>{"type": "Point", "coordinates": [1.25453738176648, 47.6185763433677]}</t>
  </si>
  <si>
    <t>{"type": "Point", "coordinates": [1.2545785906579, 47.6190290183016]}</t>
  </si>
  <si>
    <t>{"type": "Point", "coordinates": [1.25317132012346, 47.6186735913281]}</t>
  </si>
  <si>
    <t>{"type": "Point", "coordinates": [1.25314026989501, 47.6191328201494]}</t>
  </si>
  <si>
    <t>{"type": "Point", "coordinates": [1.23526574542516, 47.6193324122656]}</t>
  </si>
  <si>
    <t>{"type": "Point", "coordinates": [1.21848530551781, 47.617344362924]}</t>
  </si>
  <si>
    <t>{"type": "Point", "coordinates": [1.1763295082837, 47.6166506347828]}</t>
  </si>
  <si>
    <t>{"type": "Point", "coordinates": [1.14716683570693, 47.6128715449981]}</t>
  </si>
  <si>
    <t>{"type": "Point", "coordinates": [1.125569, 47.607807]}</t>
  </si>
  <si>
    <t>{"type": "Point", "coordinates": [1.10185930864673, 47.5976300318185]}</t>
  </si>
  <si>
    <t>{"type": "Point", "coordinates": [1.093066, 47.593075]}</t>
  </si>
  <si>
    <t>{"type": "Point", "coordinates": [1.06185830169599, 47.5774492029664]}</t>
  </si>
  <si>
    <t>{"type": "Point", "coordinates": [1.04802204812311, 47.5690612676242]}</t>
  </si>
  <si>
    <t>{"type": "Point", "coordinates": [1.0476405934299, 47.5694455569258]}</t>
  </si>
  <si>
    <t>{"type": "Point", "coordinates": [1.03356212573041, 47.5619292531588]}</t>
  </si>
  <si>
    <t>{"type": "Point", "coordinates": [1.02098900023681, 47.5572916208307]}</t>
  </si>
  <si>
    <t>{"type": "Point", "coordinates": [0.976020526662229, 47.5418730984178]}</t>
  </si>
  <si>
    <t>{"type": "Point", "coordinates": [0.970085311609576, 47.5391755999883]}</t>
  </si>
  <si>
    <t>{"type": "Point", "coordinates": [0.956942859274483, 47.532946471086]}</t>
  </si>
  <si>
    <t>{"type": "Point", "coordinates": [0.922820271352287, 47.5206303782526]}</t>
  </si>
  <si>
    <t>{"type": "Point", "coordinates": [0.921128772361832, 47.5208979244265]}</t>
  </si>
  <si>
    <t>{"type": "Point", "coordinates": [0.915932404319773, 47.5182867785162]}</t>
  </si>
  <si>
    <t>{"type": "Point", "coordinates": [0.917741, 47.519568]}</t>
  </si>
  <si>
    <t>{"type": "Point", "coordinates": [0.905516044634558, 47.5145397372911]}</t>
  </si>
  <si>
    <t>{"type": "Point", "coordinates": [0.587189249446602, 47.0507129692471]}</t>
  </si>
  <si>
    <t>{"type": "Point", "coordinates": [0.586883912051015, 47.0486220351831]}</t>
  </si>
  <si>
    <t>{"type": "Point", "coordinates": [0.572723157788741, 47.034679821009]}</t>
  </si>
  <si>
    <t>{"type": "Point", "coordinates": [0.570307919637485, 47.0301233904076]}</t>
  </si>
  <si>
    <t>{"type": "Point", "coordinates": [0.569852307695231, 47.030718691367]}</t>
  </si>
  <si>
    <t>{"type": "Point", "coordinates": [0.56979604612331, 47.0293717698533]}</t>
  </si>
  <si>
    <t>{"type": "Point", "coordinates": [0.569230589470369, 47.0297071117571]}</t>
  </si>
  <si>
    <t>{"type": "Point", "coordinates": [0.55692675565892, 47.0087404345688]}</t>
  </si>
  <si>
    <t>{"type": "Point", "coordinates": [0.553168432772075, 47.0000691176781]}</t>
  </si>
  <si>
    <t>{"type": "Point", "coordinates": [0.547076, 46.974976]}</t>
  </si>
  <si>
    <t>{"type": "Point", "coordinates": [0.549451356098316, 46.9527317209377]}</t>
  </si>
  <si>
    <t>{"type": "Point", "coordinates": [0.525678847153872, 46.8387811906823]}</t>
  </si>
  <si>
    <t>{"type": "Point", "coordinates": [0.513270176639844, 46.8097641117609]}</t>
  </si>
  <si>
    <t>{"type": "Point", "coordinates": [0.514413853531694, 46.8099043136982]}</t>
  </si>
  <si>
    <t>{"type": "Point", "coordinates": [0.512838345606472, 46.7994800927446]}</t>
  </si>
  <si>
    <t>{"type": "Point", "coordinates": [0.499785671245754, 46.7799823748852]}</t>
  </si>
  <si>
    <t>{"type": "Point", "coordinates": [0.462430707235007, 46.7624110193769]}</t>
  </si>
  <si>
    <t>{"type": "Point", "coordinates": [0.420718, 46.74138]}</t>
  </si>
  <si>
    <t>{"type": "Point", "coordinates": [0.406699831411024, 46.7360204605715]}</t>
  </si>
  <si>
    <t>{"type": "Point", "coordinates": [0.372585043854361, 46.7029581831055]}</t>
  </si>
  <si>
    <t>{"type": "Point", "coordinates": [0.358032115501365, 46.6771664002256]}</t>
  </si>
  <si>
    <t>{"type": "Point", "coordinates": [0.35920713141941, 46.6750409752707]}</t>
  </si>
  <si>
    <t>{"type": "Point", "coordinates": [1.90345085136014, 47.2951244779479]}</t>
  </si>
  <si>
    <t>{"type": "Point", "coordinates": [1.91111539812604, 47.2956211868493]}</t>
  </si>
  <si>
    <t>{"type": "Point", "coordinates": [1.93467938290951, 47.2945982541438]}</t>
  </si>
  <si>
    <t>{"type": "Point", "coordinates": [1.94305984749781, 47.2932716293043]}</t>
  </si>
  <si>
    <t>{"type": "Point", "coordinates": [1.97211834855452, 47.2890542551708]}</t>
  </si>
  <si>
    <t>{"type": "Point", "coordinates": [1.98200346176035, 47.289556415524]}</t>
  </si>
  <si>
    <t>{"type": "Point", "coordinates": [2.01283113391118, 47.2909008390201]}</t>
  </si>
  <si>
    <t>{"type": "Point", "coordinates": [2.01483366356832, 47.2907129330372]}</t>
  </si>
  <si>
    <t>{"type": "Point", "coordinates": [1.89486419638237, 47.2957904367524]}</t>
  </si>
  <si>
    <t>{"type": "Point", "coordinates": [2.11980838807413, 47.2099841405783]}</t>
  </si>
  <si>
    <t>{"type": "Point", "coordinates": [2.11708840853219, 47.2127682358246]}</t>
  </si>
  <si>
    <t>{"type": "Point", "coordinates": [2.13300344757678, 47.2022279738845]}</t>
  </si>
  <si>
    <t>{"type": "Point", "coordinates": [0.51555712395013, 46.8164489323529]}</t>
  </si>
  <si>
    <t>{"type": "Point", "coordinates": [0.352586973710585, 46.6367454661645]}</t>
  </si>
  <si>
    <t>{"type": "Point", "coordinates": [2.0035975319358, 47.5322662186315]}</t>
  </si>
  <si>
    <t>{"type": "Point", "coordinates": [2.00321199896919, 47.5312053410063]}</t>
  </si>
  <si>
    <t xml:space="preserve">  INF_D1.LIBELLE As "territoire",</t>
  </si>
  <si>
    <t xml:space="preserve">  INF_D2.LIBELLE As "town",</t>
  </si>
  <si>
    <t>Left Join INFRAEXP.DECOUPAGE_INF INF_D2 On INF_D2.CD_DECOUP_INF__TYPE = 'D/C' And INF_D2.PRINCIPAL = N.DPT And INF_D2.SECONDAIRE = N.COMMUNE</t>
  </si>
  <si>
    <t>And N.SECTEUR = 32</t>
  </si>
  <si>
    <t>Order By N.NUM_BSN;</t>
  </si>
  <si>
    <t>Le Bardon</t>
  </si>
  <si>
    <t>Mer</t>
  </si>
  <si>
    <t>Parcay-Meslay</t>
  </si>
  <si>
    <t>Chatellerault</t>
  </si>
  <si>
    <t>Migné-Auxances</t>
  </si>
  <si>
    <t>Chanceaux-sur-Choisille</t>
  </si>
  <si>
    <t>Cerelles</t>
  </si>
  <si>
    <t>Neuvy-Le-Roi</t>
  </si>
  <si>
    <t>Neuillé-Pont-Pierre</t>
  </si>
  <si>
    <t>Bueil-en-Touraine</t>
  </si>
  <si>
    <t>Villebourg</t>
  </si>
  <si>
    <t>Nogent-Sur-Loir</t>
  </si>
  <si>
    <t>Montabon</t>
  </si>
  <si>
    <t>Lavernat</t>
  </si>
  <si>
    <t>Mayet</t>
  </si>
  <si>
    <t>Ecommoy</t>
  </si>
  <si>
    <t>La-Bruère-sur-Loir</t>
  </si>
  <si>
    <t>Nouan-Le-Fuzelier</t>
  </si>
  <si>
    <t>Foecy</t>
  </si>
  <si>
    <t>Villandry</t>
  </si>
  <si>
    <t>Vallères</t>
  </si>
  <si>
    <t>Druye</t>
  </si>
  <si>
    <t>Joué-Les-Tours</t>
  </si>
  <si>
    <t>Veigné</t>
  </si>
  <si>
    <t>Esvres</t>
  </si>
  <si>
    <t>Truyes</t>
  </si>
  <si>
    <t>Athée-sur-Cher</t>
  </si>
  <si>
    <t>Sublaines</t>
  </si>
  <si>
    <t>Bléré</t>
  </si>
  <si>
    <t>Luzillé</t>
  </si>
  <si>
    <t>Epeigné-les-Bois</t>
  </si>
  <si>
    <t>Saint-Georges-sur-Cher</t>
  </si>
  <si>
    <t>Faverolles-sur-Cher</t>
  </si>
  <si>
    <t>Saint Julien de Chédon</t>
  </si>
  <si>
    <t>Pouillé</t>
  </si>
  <si>
    <t>Mareuil-sur-Cher</t>
  </si>
  <si>
    <t>Thésée</t>
  </si>
  <si>
    <t>_sens_</t>
  </si>
  <si>
    <t>111.030</t>
  </si>
  <si>
    <t>111.401</t>
  </si>
  <si>
    <t>113.105</t>
  </si>
  <si>
    <t>114.919</t>
  </si>
  <si>
    <t>115.601</t>
  </si>
  <si>
    <t>115.716</t>
  </si>
  <si>
    <t>117.251</t>
  </si>
  <si>
    <t>117.475</t>
  </si>
  <si>
    <t>118.351</t>
  </si>
  <si>
    <t>119.350</t>
  </si>
  <si>
    <t>119.325</t>
  </si>
  <si>
    <t>119.400</t>
  </si>
  <si>
    <t>119.526</t>
  </si>
  <si>
    <t>120.758</t>
  </si>
  <si>
    <t>120.897</t>
  </si>
  <si>
    <t>120.896</t>
  </si>
  <si>
    <t>124.725</t>
  </si>
  <si>
    <t>124.825</t>
  </si>
  <si>
    <t>124.753</t>
  </si>
  <si>
    <t>124.853</t>
  </si>
  <si>
    <t>129.173</t>
  </si>
  <si>
    <t>129.174</t>
  </si>
  <si>
    <t>131.648</t>
  </si>
  <si>
    <t>132.475</t>
  </si>
  <si>
    <t>135.506</t>
  </si>
  <si>
    <t>137.000</t>
  </si>
  <si>
    <t>138.373</t>
  </si>
  <si>
    <t>138.399</t>
  </si>
  <si>
    <t>139.325</t>
  </si>
  <si>
    <t>142.628</t>
  </si>
  <si>
    <t>142.600</t>
  </si>
  <si>
    <t>144.596</t>
  </si>
  <si>
    <t>144.600</t>
  </si>
  <si>
    <t>145.854</t>
  </si>
  <si>
    <t>147.550</t>
  </si>
  <si>
    <t>148.199</t>
  </si>
  <si>
    <t>148.705</t>
  </si>
  <si>
    <t>151.800</t>
  </si>
  <si>
    <t>151.950</t>
  </si>
  <si>
    <t>155.449</t>
  </si>
  <si>
    <t>155.873</t>
  </si>
  <si>
    <t>155.876</t>
  </si>
  <si>
    <t>155.973</t>
  </si>
  <si>
    <t>155.976</t>
  </si>
  <si>
    <t>157.294</t>
  </si>
  <si>
    <t>158.665</t>
  </si>
  <si>
    <t>161.799</t>
  </si>
  <si>
    <t>164.049</t>
  </si>
  <si>
    <t>165.747</t>
  </si>
  <si>
    <t>167.874</t>
  </si>
  <si>
    <t>168.708</t>
  </si>
  <si>
    <t>171.577</t>
  </si>
  <si>
    <t>173.000</t>
  </si>
  <si>
    <t>174.350</t>
  </si>
  <si>
    <t>175.450</t>
  </si>
  <si>
    <t>178.549</t>
  </si>
  <si>
    <t>179.250</t>
  </si>
  <si>
    <t>179.799</t>
  </si>
  <si>
    <t>180.968</t>
  </si>
  <si>
    <t>184.000</t>
  </si>
  <si>
    <t>184.299</t>
  </si>
  <si>
    <t>184.499</t>
  </si>
  <si>
    <t>185.450</t>
  </si>
  <si>
    <t>186.651</t>
  </si>
  <si>
    <t>188.450</t>
  </si>
  <si>
    <t>189.748</t>
  </si>
  <si>
    <t>190.502</t>
  </si>
  <si>
    <t>191.917</t>
  </si>
  <si>
    <t>191.797</t>
  </si>
  <si>
    <t>192.800</t>
  </si>
  <si>
    <t>192.801</t>
  </si>
  <si>
    <t>193.200</t>
  </si>
  <si>
    <t>193.219</t>
  </si>
  <si>
    <t>194.376</t>
  </si>
  <si>
    <t>197.100</t>
  </si>
  <si>
    <t>197.500</t>
  </si>
  <si>
    <t>198.499</t>
  </si>
  <si>
    <t>199.000</t>
  </si>
  <si>
    <t>199.261</t>
  </si>
  <si>
    <t>200.201</t>
  </si>
  <si>
    <t>200.904</t>
  </si>
  <si>
    <t>201.000</t>
  </si>
  <si>
    <t>201.200</t>
  </si>
  <si>
    <t>201.500</t>
  </si>
  <si>
    <t>201.647</t>
  </si>
  <si>
    <t>202.249</t>
  </si>
  <si>
    <t>202.243</t>
  </si>
  <si>
    <t>202.348</t>
  </si>
  <si>
    <t>202.398</t>
  </si>
  <si>
    <t>203.099</t>
  </si>
  <si>
    <t>203.199</t>
  </si>
  <si>
    <t>203.198</t>
  </si>
  <si>
    <t>203.398</t>
  </si>
  <si>
    <t>204.711</t>
  </si>
  <si>
    <t>205.937</t>
  </si>
  <si>
    <t>206.599</t>
  </si>
  <si>
    <t>209.256</t>
  </si>
  <si>
    <t>209.547</t>
  </si>
  <si>
    <t>209.951</t>
  </si>
  <si>
    <t>210.214</t>
  </si>
  <si>
    <t>211.000</t>
  </si>
  <si>
    <t>213.987</t>
  </si>
  <si>
    <t>214.704</t>
  </si>
  <si>
    <t>218.052</t>
  </si>
  <si>
    <t>222.809</t>
  </si>
  <si>
    <t>222.908</t>
  </si>
  <si>
    <t>223.200</t>
  </si>
  <si>
    <t>223.300</t>
  </si>
  <si>
    <t>223.400</t>
  </si>
  <si>
    <t>223.450</t>
  </si>
  <si>
    <t>225.100</t>
  </si>
  <si>
    <t>225.215</t>
  </si>
  <si>
    <t>228.291</t>
  </si>
  <si>
    <t>228.453</t>
  </si>
  <si>
    <t>231.365</t>
  </si>
  <si>
    <t>233.182</t>
  </si>
  <si>
    <t>234.277</t>
  </si>
  <si>
    <t>235.348</t>
  </si>
  <si>
    <t>236.703</t>
  </si>
  <si>
    <t>238.954</t>
  </si>
  <si>
    <t>241.259</t>
  </si>
  <si>
    <t>241.812</t>
  </si>
  <si>
    <t>243.964</t>
  </si>
  <si>
    <t>244.079</t>
  </si>
  <si>
    <t>245.653</t>
  </si>
  <si>
    <t>247.301</t>
  </si>
  <si>
    <t>247.626</t>
  </si>
  <si>
    <t>247.703</t>
  </si>
  <si>
    <t>249.466</t>
  </si>
  <si>
    <t>249.963</t>
  </si>
  <si>
    <t>250.000</t>
  </si>
  <si>
    <t>250.100</t>
  </si>
  <si>
    <t>250.175</t>
  </si>
  <si>
    <t>252.599</t>
  </si>
  <si>
    <t>253.618</t>
  </si>
  <si>
    <t>256.445</t>
  </si>
  <si>
    <t>258.928</t>
  </si>
  <si>
    <t>272.141</t>
  </si>
  <si>
    <t>274.599</t>
  </si>
  <si>
    <t>275.460</t>
  </si>
  <si>
    <t>275.459</t>
  </si>
  <si>
    <t>276.637</t>
  </si>
  <si>
    <t>279.000</t>
  </si>
  <si>
    <t>282.475</t>
  </si>
  <si>
    <t>286.437</t>
  </si>
  <si>
    <t>287.673</t>
  </si>
  <si>
    <t>292.302</t>
  </si>
  <si>
    <t>295.370</t>
  </si>
  <si>
    <t>295.571</t>
  </si>
  <si>
    <t>297.709</t>
  </si>
  <si>
    <t>299.605</t>
  </si>
  <si>
    <t>20.400</t>
  </si>
  <si>
    <t>22.000</t>
  </si>
  <si>
    <t>24.800</t>
  </si>
  <si>
    <t>25.200</t>
  </si>
  <si>
    <t>33.100</t>
  </si>
  <si>
    <t>35.000</t>
  </si>
  <si>
    <t>35.450</t>
  </si>
  <si>
    <t>36.800</t>
  </si>
  <si>
    <t>37.900</t>
  </si>
  <si>
    <t>40.500</t>
  </si>
  <si>
    <t>40.600</t>
  </si>
  <si>
    <t>41.800</t>
  </si>
  <si>
    <t>43.300</t>
  </si>
  <si>
    <t>45.900</t>
  </si>
  <si>
    <t>48.700</t>
  </si>
  <si>
    <t>49.000</t>
  </si>
  <si>
    <t>49.800</t>
  </si>
  <si>
    <t>50.100</t>
  </si>
  <si>
    <t>53.000</t>
  </si>
  <si>
    <t>53.500</t>
  </si>
  <si>
    <t>55.100</t>
  </si>
  <si>
    <t>55.800</t>
  </si>
  <si>
    <t>56.800</t>
  </si>
  <si>
    <t>58.350</t>
  </si>
  <si>
    <t>59.400</t>
  </si>
  <si>
    <t>60.900</t>
  </si>
  <si>
    <t>62.500</t>
  </si>
  <si>
    <t>64.200</t>
  </si>
  <si>
    <t>64.700</t>
  </si>
  <si>
    <t>65.800</t>
  </si>
  <si>
    <t>67.100</t>
  </si>
  <si>
    <t>68.200</t>
  </si>
  <si>
    <t>69.900</t>
  </si>
  <si>
    <t>72.500</t>
  </si>
  <si>
    <t>73.700</t>
  </si>
  <si>
    <t>73.900</t>
  </si>
  <si>
    <t>74.500</t>
  </si>
  <si>
    <t>57.700</t>
  </si>
  <si>
    <t>57.900</t>
  </si>
  <si>
    <t>136.005</t>
  </si>
  <si>
    <t>136.189</t>
  </si>
  <si>
    <t>136.191</t>
  </si>
  <si>
    <t>136.547</t>
  </si>
  <si>
    <t>136.557</t>
  </si>
  <si>
    <t>136.948</t>
  </si>
  <si>
    <t>136.950</t>
  </si>
  <si>
    <t>137.030</t>
  </si>
  <si>
    <t>137.045</t>
  </si>
  <si>
    <t>137.449</t>
  </si>
  <si>
    <t>137.511</t>
  </si>
  <si>
    <t>137.621</t>
  </si>
  <si>
    <t>137.604</t>
  </si>
  <si>
    <t>142.321</t>
  </si>
  <si>
    <t>142.374</t>
  </si>
  <si>
    <t>142.653</t>
  </si>
  <si>
    <t>142.683</t>
  </si>
  <si>
    <t>143.798</t>
  </si>
  <si>
    <t>143.848</t>
  </si>
  <si>
    <t>145.611</t>
  </si>
  <si>
    <t>152.809</t>
  </si>
  <si>
    <t>152.919</t>
  </si>
  <si>
    <t>152.867</t>
  </si>
  <si>
    <t>152.981</t>
  </si>
  <si>
    <t>155.599</t>
  </si>
  <si>
    <t>155.633</t>
  </si>
  <si>
    <t>156.825</t>
  </si>
  <si>
    <t>163.200</t>
  </si>
  <si>
    <t>163.220</t>
  </si>
  <si>
    <t>165.500</t>
  </si>
  <si>
    <t>167.276</t>
  </si>
  <si>
    <t>167.326</t>
  </si>
  <si>
    <t>171.040</t>
  </si>
  <si>
    <t>171.200</t>
  </si>
  <si>
    <t>177.537</t>
  </si>
  <si>
    <t>180.564</t>
  </si>
  <si>
    <t>181.307</t>
  </si>
  <si>
    <t>182.240</t>
  </si>
  <si>
    <t>182.909</t>
  </si>
  <si>
    <t>183.218</t>
  </si>
  <si>
    <t>184.692</t>
  </si>
  <si>
    <t>184.902</t>
  </si>
  <si>
    <t>184.948</t>
  </si>
  <si>
    <t>186.075</t>
  </si>
  <si>
    <t>186.090</t>
  </si>
  <si>
    <t>187.180</t>
  </si>
  <si>
    <t>187.339</t>
  </si>
  <si>
    <t>190.460</t>
  </si>
  <si>
    <t>190.598</t>
  </si>
  <si>
    <t>193.030</t>
  </si>
  <si>
    <t>193.400</t>
  </si>
  <si>
    <t>193.960</t>
  </si>
  <si>
    <t>197.261</t>
  </si>
  <si>
    <t>200.539</t>
  </si>
  <si>
    <t>200.699</t>
  </si>
  <si>
    <t>201.501</t>
  </si>
  <si>
    <t>201.601</t>
  </si>
  <si>
    <t>202.230</t>
  </si>
  <si>
    <t>202.440</t>
  </si>
  <si>
    <t>202.525</t>
  </si>
  <si>
    <t>203.380</t>
  </si>
  <si>
    <t>204.316</t>
  </si>
  <si>
    <t>204.315</t>
  </si>
  <si>
    <t>205.821</t>
  </si>
  <si>
    <t>81.419</t>
  </si>
  <si>
    <t>82.199</t>
  </si>
  <si>
    <t>83.100</t>
  </si>
  <si>
    <t>84.400</t>
  </si>
  <si>
    <t>85.000</t>
  </si>
  <si>
    <t>85.110</t>
  </si>
  <si>
    <t>86.200</t>
  </si>
  <si>
    <t>86.400</t>
  </si>
  <si>
    <t>86.300</t>
  </si>
  <si>
    <t>86.385</t>
  </si>
  <si>
    <t>86.939</t>
  </si>
  <si>
    <t>87.499</t>
  </si>
  <si>
    <t>87.938</t>
  </si>
  <si>
    <t>88.000</t>
  </si>
  <si>
    <t>88.389</t>
  </si>
  <si>
    <t>89.414</t>
  </si>
  <si>
    <t>89.618</t>
  </si>
  <si>
    <t>89.628</t>
  </si>
  <si>
    <t>90.076</t>
  </si>
  <si>
    <t>96.798</t>
  </si>
  <si>
    <t>96.897</t>
  </si>
  <si>
    <t>98.904</t>
  </si>
  <si>
    <t>101.865</t>
  </si>
  <si>
    <t>103.606</t>
  </si>
  <si>
    <t>104.789</t>
  </si>
  <si>
    <t>105.674</t>
  </si>
  <si>
    <t>107.631</t>
  </si>
  <si>
    <t>107.731</t>
  </si>
  <si>
    <t>108.281</t>
  </si>
  <si>
    <t>108.901</t>
  </si>
  <si>
    <t>109.956</t>
  </si>
  <si>
    <t>111.031</t>
  </si>
  <si>
    <t>112.063</t>
  </si>
  <si>
    <t>112.472</t>
  </si>
  <si>
    <t>113.290</t>
  </si>
  <si>
    <t>113.320</t>
  </si>
  <si>
    <t>114.396</t>
  </si>
  <si>
    <t>115.439</t>
  </si>
  <si>
    <t>116.390</t>
  </si>
  <si>
    <t>118.500</t>
  </si>
  <si>
    <t>123.207</t>
  </si>
  <si>
    <t>123.965</t>
  </si>
  <si>
    <t>124.513</t>
  </si>
  <si>
    <t>125.265</t>
  </si>
  <si>
    <t>126.531</t>
  </si>
  <si>
    <t>129.304</t>
  </si>
  <si>
    <t>129.499</t>
  </si>
  <si>
    <t>130.306</t>
  </si>
  <si>
    <t>131.406</t>
  </si>
  <si>
    <t>132.960</t>
  </si>
  <si>
    <t>133.101</t>
  </si>
  <si>
    <t>135.500</t>
  </si>
  <si>
    <t>136.740</t>
  </si>
  <si>
    <t>137.498</t>
  </si>
  <si>
    <t>139.522</t>
  </si>
  <si>
    <t>140.718</t>
  </si>
  <si>
    <t>141.599</t>
  </si>
  <si>
    <t>143.156</t>
  </si>
  <si>
    <t>143.278</t>
  </si>
  <si>
    <t>143.982</t>
  </si>
  <si>
    <t>146.142</t>
  </si>
  <si>
    <t>146.636</t>
  </si>
  <si>
    <t>149.346</t>
  </si>
  <si>
    <t>151.479</t>
  </si>
  <si>
    <t>151.598</t>
  </si>
  <si>
    <t>152.400</t>
  </si>
  <si>
    <t>152.550</t>
  </si>
  <si>
    <t>154.650</t>
  </si>
  <si>
    <t>157.760</t>
  </si>
  <si>
    <t>158.440</t>
  </si>
  <si>
    <t>160.040</t>
  </si>
  <si>
    <t>160.170</t>
  </si>
  <si>
    <t>161.630</t>
  </si>
  <si>
    <t>162.440</t>
  </si>
  <si>
    <t>163.000</t>
  </si>
  <si>
    <t>163.420</t>
  </si>
  <si>
    <t>164.600</t>
  </si>
  <si>
    <t>166.680</t>
  </si>
  <si>
    <t>168.960</t>
  </si>
  <si>
    <t>170.130</t>
  </si>
  <si>
    <t>170.380</t>
  </si>
  <si>
    <t>170.550</t>
  </si>
  <si>
    <t>171.300</t>
  </si>
  <si>
    <t>175.150</t>
  </si>
  <si>
    <t>175.300</t>
  </si>
  <si>
    <t>176.006</t>
  </si>
  <si>
    <t>176.000</t>
  </si>
  <si>
    <t>176.100</t>
  </si>
  <si>
    <t>177.600</t>
  </si>
  <si>
    <t>178.680</t>
  </si>
  <si>
    <t>178.950</t>
  </si>
  <si>
    <t>179.180</t>
  </si>
  <si>
    <t>179.420</t>
  </si>
  <si>
    <t>179.740</t>
  </si>
  <si>
    <t>182.200</t>
  </si>
  <si>
    <t>182.380</t>
  </si>
  <si>
    <t>183.530</t>
  </si>
  <si>
    <t>184.600</t>
  </si>
  <si>
    <t>184.680</t>
  </si>
  <si>
    <t>185.800</t>
  </si>
  <si>
    <t>187.802</t>
  </si>
  <si>
    <t>187.803</t>
  </si>
  <si>
    <t>191.200</t>
  </si>
  <si>
    <t>191.899</t>
  </si>
  <si>
    <t>194.000</t>
  </si>
  <si>
    <t>194.701</t>
  </si>
  <si>
    <t>195.301</t>
  </si>
  <si>
    <t>196.100</t>
  </si>
  <si>
    <t>197.702</t>
  </si>
  <si>
    <t>198.301</t>
  </si>
  <si>
    <t>200.600</t>
  </si>
  <si>
    <t>201.301</t>
  </si>
  <si>
    <t>203.797</t>
  </si>
  <si>
    <t>205.300</t>
  </si>
  <si>
    <t>85.390</t>
  </si>
  <si>
    <t>85.384</t>
  </si>
  <si>
    <t>89.798</t>
  </si>
  <si>
    <t>2006-01-01</t>
  </si>
  <si>
    <t>2012-01-30</t>
  </si>
  <si>
    <t>2011-09-21</t>
  </si>
  <si>
    <t>2013-10-01</t>
  </si>
  <si>
    <t>2005-12-14</t>
  </si>
  <si>
    <t>2009-01-01</t>
  </si>
  <si>
    <t>2015-01-01</t>
  </si>
  <si>
    <t>2012-07-26</t>
  </si>
  <si>
    <t>2010-09-03</t>
  </si>
  <si>
    <t>2007-03-07</t>
  </si>
  <si>
    <t>2009-12-31</t>
  </si>
  <si>
    <t>2012-07-20</t>
  </si>
  <si>
    <t>2007-12-18</t>
  </si>
  <si>
    <t>2007-12-19</t>
  </si>
  <si>
    <t>2012-08-01</t>
  </si>
  <si>
    <t>PR.pseudo</t>
  </si>
  <si>
    <t>2018-11-07T09:57:39Z</t>
  </si>
  <si>
    <t>Blois</t>
  </si>
  <si>
    <t>Monnaie</t>
  </si>
  <si>
    <t>Chambray</t>
  </si>
  <si>
    <t>Vierzon</t>
  </si>
  <si>
    <t>Saint-Romain</t>
  </si>
  <si>
    <t>Left Join INFRAEXP.DECOUPAGE_INF INF_D1 On INF_D1.CD_DECOUP_INF__TYPE = 'S/C' And INF_D1.PRINCIPAL = N.SECTEUR And INF_D1.SECONDAIRE = N.CENTRE</t>
  </si>
  <si>
    <t xml:space="preserve">   And CLS_BSN.KEY_VALUE = '¤~¤' || N.NUM_BSN || '¤~¤'</t>
  </si>
  <si>
    <t xml:space="preserve">   And ROWNUM = 1) As "thumbnailurl",</t>
  </si>
  <si>
    <t xml:space="preserve">   Inner Join CLS_DOC_BSN On CLS_DOC_BSN.DOC__ID = DOC_BSN.ID And Not CLS_DOC_BSN.DEFAUT = '0'</t>
  </si>
  <si>
    <t xml:space="preserve">   Inner Join CLS_BSN On CLS_BSN.ID = CLS_DOC_BSN.CLS__ID And CLS_BSN.TABLE_NAME = 'NUM_BSN'</t>
  </si>
  <si>
    <t>_cp_photo_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</si>
</sst>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top"/>
    </xf>
    <xf numFmtId="0" fontId="2" fillId="0" borderId="0"/>
  </cellStyleXfs>
  <cellXfs count="7">
    <xf numFmtId="0" fontId="0" fillId="0" borderId="0" xfId="0"/>
    <xf numFmtId="0" fontId="0" fillId="0" borderId="1" xfId="0" applyBorder="1"/>
    <xf numFmtId="0" fontId="3" fillId="0" borderId="0" xfId="0" applyFont="1"/>
    <xf numFmtId="0" fontId="3" fillId="0" borderId="1" xfId="0" applyFont="1" applyBorder="1"/>
    <xf numFmtId="0" fontId="4" fillId="0" borderId="0" xfId="0" applyFont="1"/>
    <xf numFmtId="49" fontId="0" fillId="0" borderId="0" xfId="0" applyNumberFormat="1"/>
    <xf numFmtId="49" fontId="0" fillId="0" borderId="1" xfId="0" applyNumberFormat="1" applyBorder="1"/>
  </cellXfs>
  <cellStyles count="3">
    <cellStyle name="Normal" xfId="0" builtinId="0"/>
    <cellStyle name="Normal 2" xfId="2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O427"/>
  <sheetViews>
    <sheetView tabSelected="1" workbookViewId="0">
      <pane ySplit="7" topLeftCell="A8" activePane="bottomLeft" state="frozen"/>
      <selection pane="bottomLeft" activeCell="A7" sqref="A7"/>
    </sheetView>
  </sheetViews>
  <sheetFormatPr baseColWidth="10" defaultRowHeight="15.6" x14ac:dyDescent="0.3"/>
  <cols>
    <col min="1" max="1" width="10.19921875" bestFit="1" customWidth="1"/>
    <col min="2" max="2" width="18.69921875" style="5" bestFit="1" customWidth="1"/>
    <col min="3" max="3" width="17.59765625" bestFit="1" customWidth="1"/>
    <col min="4" max="4" width="7.8984375" bestFit="1" customWidth="1"/>
    <col min="5" max="5" width="10.296875" bestFit="1" customWidth="1"/>
    <col min="6" max="7" width="17.59765625" bestFit="1" customWidth="1"/>
    <col min="8" max="8" width="33.5" bestFit="1" customWidth="1"/>
    <col min="9" max="9" width="17.59765625" bestFit="1" customWidth="1"/>
    <col min="10" max="10" width="25.8984375" bestFit="1" customWidth="1"/>
    <col min="11" max="11" width="21.796875" bestFit="1" customWidth="1"/>
    <col min="12" max="12" width="18.296875" bestFit="1" customWidth="1"/>
    <col min="13" max="13" width="17.59765625" bestFit="1" customWidth="1"/>
    <col min="14" max="14" width="19.09765625" style="5" bestFit="1" customWidth="1"/>
    <col min="15" max="15" width="17.5" bestFit="1" customWidth="1"/>
    <col min="16" max="16" width="17.59765625" bestFit="1" customWidth="1"/>
    <col min="17" max="17" width="25.8984375" bestFit="1" customWidth="1"/>
    <col min="18" max="18" width="75.5" bestFit="1" customWidth="1"/>
    <col min="19" max="19" width="17.59765625" bestFit="1" customWidth="1"/>
    <col min="20" max="22" width="17.5" bestFit="1" customWidth="1"/>
    <col min="23" max="23" width="17.296875" bestFit="1" customWidth="1"/>
    <col min="24" max="25" width="17.5" bestFit="1" customWidth="1"/>
    <col min="26" max="26" width="16.796875" bestFit="1" customWidth="1"/>
    <col min="27" max="27" width="17.296875" bestFit="1" customWidth="1"/>
    <col min="28" max="28" width="17.296875" style="5" bestFit="1" customWidth="1"/>
    <col min="29" max="29" width="17.296875" bestFit="1" customWidth="1"/>
    <col min="30" max="30" width="17.5" bestFit="1" customWidth="1"/>
    <col min="31" max="31" width="20.5" bestFit="1" customWidth="1"/>
    <col min="34" max="34" width="6.59765625" bestFit="1" customWidth="1"/>
    <col min="38" max="38" width="13.69921875" customWidth="1"/>
    <col min="41" max="41" width="40.09765625" bestFit="1" customWidth="1"/>
  </cols>
  <sheetData>
    <row r="1" spans="1:41" x14ac:dyDescent="0.3">
      <c r="A1" t="s">
        <v>0</v>
      </c>
      <c r="B1" s="5" t="s">
        <v>4</v>
      </c>
      <c r="C1" t="s">
        <v>8</v>
      </c>
      <c r="D1" t="s">
        <v>11</v>
      </c>
      <c r="E1" t="s">
        <v>13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21</v>
      </c>
      <c r="L1" t="s">
        <v>22</v>
      </c>
      <c r="M1" t="s">
        <v>23</v>
      </c>
      <c r="N1" s="5" t="s">
        <v>24</v>
      </c>
      <c r="O1" t="s">
        <v>26</v>
      </c>
      <c r="P1" t="s">
        <v>27</v>
      </c>
      <c r="Q1" t="s">
        <v>28</v>
      </c>
      <c r="R1" t="s">
        <v>29</v>
      </c>
      <c r="S1" t="s">
        <v>30</v>
      </c>
      <c r="T1" t="s">
        <v>31</v>
      </c>
      <c r="U1" t="s">
        <v>32</v>
      </c>
      <c r="V1" t="s">
        <v>33</v>
      </c>
      <c r="W1" t="s">
        <v>34</v>
      </c>
      <c r="X1" t="s">
        <v>36</v>
      </c>
      <c r="Y1" t="s">
        <v>38</v>
      </c>
      <c r="Z1" t="s">
        <v>39</v>
      </c>
      <c r="AA1" t="s">
        <v>41</v>
      </c>
      <c r="AB1" s="5" t="s">
        <v>42</v>
      </c>
      <c r="AC1" t="s">
        <v>43</v>
      </c>
      <c r="AD1" t="s">
        <v>44</v>
      </c>
      <c r="AE1" t="s">
        <v>45</v>
      </c>
    </row>
    <row r="2" spans="1:41" x14ac:dyDescent="0.3">
      <c r="A2" t="s">
        <v>1</v>
      </c>
      <c r="B2" s="5" t="s">
        <v>5</v>
      </c>
      <c r="C2" t="s">
        <v>9</v>
      </c>
      <c r="D2" t="s">
        <v>12</v>
      </c>
      <c r="E2" t="s">
        <v>14</v>
      </c>
      <c r="F2" t="s">
        <v>9</v>
      </c>
      <c r="G2" t="s">
        <v>9</v>
      </c>
      <c r="H2" t="s">
        <v>9</v>
      </c>
      <c r="I2" t="s">
        <v>9</v>
      </c>
      <c r="J2" t="s">
        <v>9</v>
      </c>
      <c r="K2" t="s">
        <v>9</v>
      </c>
      <c r="L2" t="s">
        <v>9</v>
      </c>
      <c r="M2" t="s">
        <v>9</v>
      </c>
      <c r="N2" s="5" t="s">
        <v>25</v>
      </c>
      <c r="O2" t="s">
        <v>9</v>
      </c>
      <c r="P2" t="s">
        <v>9</v>
      </c>
      <c r="Q2" t="s">
        <v>9</v>
      </c>
      <c r="R2" t="s">
        <v>9</v>
      </c>
      <c r="S2" t="s">
        <v>9</v>
      </c>
      <c r="T2" t="s">
        <v>9</v>
      </c>
      <c r="U2" t="s">
        <v>9</v>
      </c>
      <c r="V2" t="s">
        <v>9</v>
      </c>
      <c r="W2" t="s">
        <v>35</v>
      </c>
      <c r="X2" t="s">
        <v>9</v>
      </c>
      <c r="Y2" t="s">
        <v>9</v>
      </c>
      <c r="Z2" t="s">
        <v>40</v>
      </c>
      <c r="AA2" t="s">
        <v>35</v>
      </c>
      <c r="AB2" s="5" t="s">
        <v>35</v>
      </c>
      <c r="AC2" t="s">
        <v>35</v>
      </c>
      <c r="AD2" t="s">
        <v>9</v>
      </c>
      <c r="AE2" t="s">
        <v>35</v>
      </c>
    </row>
    <row r="3" spans="1:41" x14ac:dyDescent="0.3">
      <c r="A3" t="s">
        <v>2</v>
      </c>
      <c r="B3" s="5" t="s">
        <v>6</v>
      </c>
      <c r="C3" t="s">
        <v>10</v>
      </c>
      <c r="D3" t="s">
        <v>10</v>
      </c>
      <c r="E3" t="s">
        <v>10</v>
      </c>
      <c r="F3" t="s">
        <v>10</v>
      </c>
      <c r="G3" t="s">
        <v>10</v>
      </c>
      <c r="H3" t="s">
        <v>10</v>
      </c>
      <c r="I3" t="s">
        <v>10</v>
      </c>
      <c r="J3" t="s">
        <v>6</v>
      </c>
      <c r="K3" t="s">
        <v>6</v>
      </c>
      <c r="L3" t="s">
        <v>10</v>
      </c>
      <c r="M3" t="s">
        <v>6</v>
      </c>
      <c r="N3" s="5" t="s">
        <v>6</v>
      </c>
      <c r="O3" t="s">
        <v>6</v>
      </c>
      <c r="P3" t="s">
        <v>10</v>
      </c>
      <c r="Q3" t="s">
        <v>6</v>
      </c>
      <c r="R3" t="s">
        <v>6</v>
      </c>
      <c r="S3" t="s">
        <v>6</v>
      </c>
      <c r="T3" t="s">
        <v>10</v>
      </c>
      <c r="U3" t="s">
        <v>6</v>
      </c>
      <c r="V3" t="s">
        <v>6</v>
      </c>
      <c r="W3" t="s">
        <v>10</v>
      </c>
      <c r="X3" t="s">
        <v>10</v>
      </c>
      <c r="Y3" t="s">
        <v>10</v>
      </c>
      <c r="Z3" t="s">
        <v>6</v>
      </c>
      <c r="AA3" t="s">
        <v>10</v>
      </c>
      <c r="AB3" s="5" t="s">
        <v>10</v>
      </c>
      <c r="AC3" t="s">
        <v>10</v>
      </c>
      <c r="AD3" t="s">
        <v>10</v>
      </c>
      <c r="AE3" t="s">
        <v>10</v>
      </c>
    </row>
    <row r="4" spans="1:41" x14ac:dyDescent="0.3">
      <c r="A4" t="s">
        <v>3</v>
      </c>
      <c r="B4" s="5" t="s">
        <v>7</v>
      </c>
      <c r="C4" t="s">
        <v>7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20</v>
      </c>
      <c r="K4" t="s">
        <v>20</v>
      </c>
      <c r="L4" t="s">
        <v>20</v>
      </c>
      <c r="M4" t="s">
        <v>20</v>
      </c>
      <c r="N4" s="5" t="s">
        <v>20</v>
      </c>
      <c r="O4" t="s">
        <v>20</v>
      </c>
      <c r="P4" t="s">
        <v>20</v>
      </c>
      <c r="Q4" t="s">
        <v>20</v>
      </c>
      <c r="R4" t="s">
        <v>20</v>
      </c>
      <c r="S4" t="s">
        <v>20</v>
      </c>
      <c r="T4" t="s">
        <v>20</v>
      </c>
      <c r="U4" t="s">
        <v>20</v>
      </c>
      <c r="V4" t="s">
        <v>20</v>
      </c>
      <c r="W4" t="s">
        <v>37</v>
      </c>
      <c r="X4" t="s">
        <v>37</v>
      </c>
      <c r="Y4" t="s">
        <v>37</v>
      </c>
      <c r="Z4" t="s">
        <v>37</v>
      </c>
      <c r="AA4" t="s">
        <v>37</v>
      </c>
      <c r="AB4" s="5" t="s">
        <v>37</v>
      </c>
      <c r="AC4" t="s">
        <v>37</v>
      </c>
      <c r="AD4" t="s">
        <v>37</v>
      </c>
      <c r="AE4" t="s">
        <v>37</v>
      </c>
    </row>
    <row r="7" spans="1:41" x14ac:dyDescent="0.3">
      <c r="B7" s="5" t="s">
        <v>4</v>
      </c>
      <c r="C7" t="s">
        <v>8</v>
      </c>
      <c r="D7" t="s">
        <v>11</v>
      </c>
      <c r="E7" t="s">
        <v>13</v>
      </c>
      <c r="F7" t="s">
        <v>15</v>
      </c>
      <c r="G7" t="s">
        <v>16</v>
      </c>
      <c r="H7" t="s">
        <v>17</v>
      </c>
      <c r="I7" t="s">
        <v>18</v>
      </c>
      <c r="J7" t="s">
        <v>19</v>
      </c>
      <c r="K7" t="s">
        <v>21</v>
      </c>
      <c r="L7" t="s">
        <v>22</v>
      </c>
      <c r="M7" t="s">
        <v>23</v>
      </c>
      <c r="N7" s="5" t="s">
        <v>24</v>
      </c>
      <c r="O7" t="s">
        <v>26</v>
      </c>
      <c r="P7" t="s">
        <v>27</v>
      </c>
      <c r="Q7" t="s">
        <v>28</v>
      </c>
      <c r="R7" t="s">
        <v>29</v>
      </c>
      <c r="S7" t="s">
        <v>30</v>
      </c>
      <c r="T7" t="s">
        <v>31</v>
      </c>
      <c r="U7" t="s">
        <v>32</v>
      </c>
      <c r="V7" t="s">
        <v>33</v>
      </c>
      <c r="W7" t="s">
        <v>34</v>
      </c>
      <c r="X7" t="s">
        <v>36</v>
      </c>
      <c r="Y7" t="s">
        <v>38</v>
      </c>
      <c r="Z7" t="s">
        <v>39</v>
      </c>
      <c r="AA7" t="s">
        <v>41</v>
      </c>
      <c r="AB7" s="5" t="s">
        <v>42</v>
      </c>
      <c r="AC7" t="s">
        <v>43</v>
      </c>
      <c r="AD7" t="s">
        <v>44</v>
      </c>
      <c r="AE7" t="s">
        <v>45</v>
      </c>
      <c r="AF7" t="s">
        <v>1569</v>
      </c>
      <c r="AG7" t="s">
        <v>1570</v>
      </c>
      <c r="AH7" t="s">
        <v>3100</v>
      </c>
      <c r="AI7" t="s">
        <v>1571</v>
      </c>
      <c r="AJ7" t="s">
        <v>2624</v>
      </c>
      <c r="AK7" t="s">
        <v>2625</v>
      </c>
      <c r="AL7" t="s">
        <v>2667</v>
      </c>
      <c r="AM7" t="s">
        <v>2626</v>
      </c>
      <c r="AN7" t="s">
        <v>3487</v>
      </c>
      <c r="AO7" t="s">
        <v>3499</v>
      </c>
    </row>
    <row r="8" spans="1:41" x14ac:dyDescent="0.3">
      <c r="B8" s="6" t="s">
        <v>3472</v>
      </c>
      <c r="C8" s="1"/>
      <c r="D8" s="1"/>
      <c r="E8" s="1"/>
      <c r="F8" s="1"/>
      <c r="G8" s="1"/>
      <c r="H8" s="1" t="s">
        <v>1215</v>
      </c>
      <c r="I8" s="1" t="s">
        <v>46</v>
      </c>
      <c r="J8" s="1" t="s">
        <v>1216</v>
      </c>
      <c r="K8" s="1"/>
      <c r="L8" s="1"/>
      <c r="M8" s="1" t="s">
        <v>48</v>
      </c>
      <c r="N8" s="6" t="s">
        <v>3488</v>
      </c>
      <c r="O8" s="1" t="s">
        <v>49</v>
      </c>
      <c r="P8" s="1"/>
      <c r="Q8" s="1" t="s">
        <v>1216</v>
      </c>
      <c r="R8" s="1" t="s">
        <v>1217</v>
      </c>
      <c r="S8" s="1" t="s">
        <v>51</v>
      </c>
      <c r="T8" s="1"/>
      <c r="U8" s="1" t="s">
        <v>52</v>
      </c>
      <c r="V8" s="1" t="s">
        <v>53</v>
      </c>
      <c r="W8" s="1"/>
      <c r="X8" s="1">
        <v>2</v>
      </c>
      <c r="Y8" s="1"/>
      <c r="Z8" s="1" t="s">
        <v>2965</v>
      </c>
      <c r="AA8" s="1" t="s">
        <v>520</v>
      </c>
      <c r="AB8" s="6" t="s">
        <v>3101</v>
      </c>
      <c r="AC8" s="1"/>
      <c r="AD8" s="1" t="s">
        <v>3489</v>
      </c>
      <c r="AE8" s="1"/>
      <c r="AF8" t="s">
        <v>1218</v>
      </c>
      <c r="AG8" t="s">
        <v>520</v>
      </c>
      <c r="AH8">
        <v>2</v>
      </c>
      <c r="AI8">
        <v>110991</v>
      </c>
      <c r="AJ8">
        <f>VLOOKUP(AF8,Coordonnées!$A$2:$C$1468,2)</f>
        <v>1.70382790491445</v>
      </c>
      <c r="AK8">
        <f>VLOOKUP(AF8,Coordonnées!$A$2:$C$1468,3)</f>
        <v>47.857827874619097</v>
      </c>
      <c r="AL8" t="str">
        <f>CONCATENATE("    { ""type"": ""Feature"", ""properties"": { ""originUid"": """,J8,""", ""name"": """,AF8,""" }, ""geometry"": { ""type"": ""Point"", ""coordinates"": [ ",AJ8,", ",AK8," ] } },")</f>
        <v xml:space="preserve">    { "type": "Feature", "properties": { "originUid": "BSN__10B1110__2006-01-01", "name": "10B1110" }, "geometry": { "type": "Point", "coordinates": [ 1.70382790491445, 47.8578278746191 ] } },</v>
      </c>
      <c r="AM8" t="str">
        <f>CONCATENATE("{""type"": ""Point"", ""coordinates"": [",AJ8,", ",AK8,"]}")</f>
        <v>{"type": "Point", "coordinates": [1.70382790491445, 47.8578278746191]}</v>
      </c>
      <c r="AN8" s="6" t="s">
        <v>3101</v>
      </c>
      <c r="AO8" t="str">
        <f>IF(H8&lt;&gt;"",CONCATENATE(SUBSTITUTE(H8,"BSN__CENTRE__photos\","cp ""/cygdrive/p/BSN/PHOTO/"),""" . ;"),"")</f>
        <v>cp "/cygdrive/p/BSN/PHOTO/10B1110.JPG" . ;</v>
      </c>
    </row>
    <row r="9" spans="1:41" x14ac:dyDescent="0.3">
      <c r="B9" s="6" t="s">
        <v>3472</v>
      </c>
      <c r="C9" s="1"/>
      <c r="D9" s="1"/>
      <c r="E9" s="1"/>
      <c r="F9" s="1"/>
      <c r="G9" s="1"/>
      <c r="H9" s="1" t="s">
        <v>1171</v>
      </c>
      <c r="I9" s="1" t="s">
        <v>46</v>
      </c>
      <c r="J9" s="1" t="s">
        <v>1172</v>
      </c>
      <c r="K9" s="1"/>
      <c r="L9" s="1"/>
      <c r="M9" s="1" t="s">
        <v>48</v>
      </c>
      <c r="N9" s="6" t="s">
        <v>3488</v>
      </c>
      <c r="O9" s="1" t="s">
        <v>49</v>
      </c>
      <c r="P9" s="1"/>
      <c r="Q9" s="1" t="s">
        <v>1172</v>
      </c>
      <c r="R9" s="1" t="s">
        <v>1173</v>
      </c>
      <c r="S9" s="1" t="s">
        <v>51</v>
      </c>
      <c r="T9" s="1"/>
      <c r="U9" s="1" t="s">
        <v>52</v>
      </c>
      <c r="V9" s="1" t="s">
        <v>53</v>
      </c>
      <c r="W9" s="1"/>
      <c r="X9" s="1">
        <v>2</v>
      </c>
      <c r="Y9" s="1"/>
      <c r="Z9" s="1" t="s">
        <v>2954</v>
      </c>
      <c r="AA9" s="1" t="s">
        <v>520</v>
      </c>
      <c r="AB9" s="6" t="s">
        <v>3102</v>
      </c>
      <c r="AC9" s="1"/>
      <c r="AD9" s="1" t="s">
        <v>3489</v>
      </c>
      <c r="AE9" s="1"/>
      <c r="AF9" t="s">
        <v>1174</v>
      </c>
      <c r="AG9" t="s">
        <v>520</v>
      </c>
      <c r="AH9">
        <v>2</v>
      </c>
      <c r="AI9">
        <v>111361</v>
      </c>
      <c r="AJ9">
        <f>VLOOKUP(AF9,Coordonnées!$A$2:$C$1468,2)</f>
        <v>1.69924557955816</v>
      </c>
      <c r="AK9">
        <f>VLOOKUP(AF9,Coordonnées!$A$2:$C$1468,3)</f>
        <v>47.855807881497</v>
      </c>
      <c r="AL9" t="str">
        <f t="shared" ref="AL9:AL72" si="0">CONCATENATE("    { ""type"": ""Feature"", ""properties"": { ""originUid"": """,J9,""", ""name"": """,AF9,""" }, ""geometry"": { ""type"": ""Point"", ""coordinates"": [ ",AJ9,", ",AK9," ] } },")</f>
        <v xml:space="preserve">    { "type": "Feature", "properties": { "originUid": "BSN__10B1114A__2006-01-01", "name": "10B1114A" }, "geometry": { "type": "Point", "coordinates": [ 1.69924557955816, 47.855807881497 ] } },</v>
      </c>
      <c r="AM9" t="str">
        <f t="shared" ref="AM9:AM72" si="1">CONCATENATE("{""type"": ""Point"", ""coordinates"": [",AJ9,", ",AK9,"]}")</f>
        <v>{"type": "Point", "coordinates": [1.69924557955816, 47.855807881497]}</v>
      </c>
      <c r="AN9" s="6" t="s">
        <v>3102</v>
      </c>
      <c r="AO9" t="str">
        <f t="shared" ref="AO9:AO72" si="2">IF(H9&lt;&gt;"",CONCATENATE(SUBSTITUTE(H9,"BSN__CENTRE__photos\","cp ""/cygdrive/p/BSN/PHOTO/"),""" . ;"),"")</f>
        <v>cp "/cygdrive/p/BSN/PHOTO/10B1114A.JPG" . ;</v>
      </c>
    </row>
    <row r="10" spans="1:41" x14ac:dyDescent="0.3">
      <c r="B10" s="6" t="s">
        <v>3472</v>
      </c>
      <c r="C10" s="1"/>
      <c r="D10" s="1"/>
      <c r="E10" s="1"/>
      <c r="F10" s="1"/>
      <c r="G10" s="1"/>
      <c r="H10" s="1" t="s">
        <v>1167</v>
      </c>
      <c r="I10" s="1" t="s">
        <v>612</v>
      </c>
      <c r="J10" s="1" t="s">
        <v>1168</v>
      </c>
      <c r="K10" s="1"/>
      <c r="L10" s="1"/>
      <c r="M10" s="1" t="s">
        <v>48</v>
      </c>
      <c r="N10" s="6" t="s">
        <v>3488</v>
      </c>
      <c r="O10" s="1" t="s">
        <v>49</v>
      </c>
      <c r="P10" s="1"/>
      <c r="Q10" s="1" t="s">
        <v>1168</v>
      </c>
      <c r="R10" s="1" t="s">
        <v>1169</v>
      </c>
      <c r="S10" s="1" t="s">
        <v>51</v>
      </c>
      <c r="T10" s="1"/>
      <c r="U10" s="1" t="s">
        <v>52</v>
      </c>
      <c r="V10" s="1" t="s">
        <v>53</v>
      </c>
      <c r="W10" s="1"/>
      <c r="X10" s="1">
        <v>1</v>
      </c>
      <c r="Y10" s="1"/>
      <c r="Z10" s="1" t="s">
        <v>2953</v>
      </c>
      <c r="AA10" s="1" t="s">
        <v>520</v>
      </c>
      <c r="AB10" s="6" t="s">
        <v>3102</v>
      </c>
      <c r="AC10" s="1"/>
      <c r="AD10" s="1" t="s">
        <v>3489</v>
      </c>
      <c r="AE10" s="1"/>
      <c r="AF10" t="s">
        <v>1170</v>
      </c>
      <c r="AG10" t="s">
        <v>520</v>
      </c>
      <c r="AH10">
        <v>1</v>
      </c>
      <c r="AI10">
        <v>111303</v>
      </c>
      <c r="AJ10">
        <f>VLOOKUP(AF10,Coordonnées!$A$2:$C$1468,2)</f>
        <v>1.6991037744472901</v>
      </c>
      <c r="AK10">
        <f>VLOOKUP(AF10,Coordonnées!$A$2:$C$1468,3)</f>
        <v>47.856299102345901</v>
      </c>
      <c r="AL10" t="str">
        <f t="shared" si="0"/>
        <v xml:space="preserve">    { "type": "Feature", "properties": { "originUid": "BSN__10B1114B__2006-01-01", "name": "10B1114B" }, "geometry": { "type": "Point", "coordinates": [ 1.69910377444729, 47.8562991023459 ] } },</v>
      </c>
      <c r="AM10" t="str">
        <f t="shared" si="1"/>
        <v>{"type": "Point", "coordinates": [1.69910377444729, 47.8562991023459]}</v>
      </c>
      <c r="AN10" s="6" t="s">
        <v>3102</v>
      </c>
      <c r="AO10" t="str">
        <f t="shared" si="2"/>
        <v>cp "/cygdrive/p/BSN/PHOTO/10B1114B.JPG" . ;</v>
      </c>
    </row>
    <row r="11" spans="1:41" x14ac:dyDescent="0.3">
      <c r="B11" s="6" t="s">
        <v>3472</v>
      </c>
      <c r="C11" s="1"/>
      <c r="D11" s="1"/>
      <c r="E11" s="1"/>
      <c r="F11" s="1"/>
      <c r="G11" s="1"/>
      <c r="H11" s="1" t="s">
        <v>1179</v>
      </c>
      <c r="I11" s="1" t="s">
        <v>46</v>
      </c>
      <c r="J11" s="1" t="s">
        <v>1180</v>
      </c>
      <c r="K11" s="1"/>
      <c r="L11" s="1"/>
      <c r="M11" s="1" t="s">
        <v>48</v>
      </c>
      <c r="N11" s="6" t="s">
        <v>3488</v>
      </c>
      <c r="O11" s="1" t="s">
        <v>49</v>
      </c>
      <c r="P11" s="1"/>
      <c r="Q11" s="1" t="s">
        <v>1180</v>
      </c>
      <c r="R11" s="1" t="s">
        <v>1181</v>
      </c>
      <c r="S11" s="1" t="s">
        <v>51</v>
      </c>
      <c r="T11" s="1"/>
      <c r="U11" s="1" t="s">
        <v>52</v>
      </c>
      <c r="V11" s="1" t="s">
        <v>53</v>
      </c>
      <c r="W11" s="1"/>
      <c r="X11" s="1">
        <v>2</v>
      </c>
      <c r="Y11" s="1"/>
      <c r="Z11" s="1" t="s">
        <v>2956</v>
      </c>
      <c r="AA11" s="1" t="s">
        <v>520</v>
      </c>
      <c r="AB11" s="6" t="s">
        <v>3103</v>
      </c>
      <c r="AC11" s="1"/>
      <c r="AD11" s="1" t="s">
        <v>3489</v>
      </c>
      <c r="AE11" s="1"/>
      <c r="AF11" t="s">
        <v>1182</v>
      </c>
      <c r="AG11" t="s">
        <v>520</v>
      </c>
      <c r="AH11">
        <v>2</v>
      </c>
      <c r="AI11">
        <v>113066</v>
      </c>
      <c r="AJ11">
        <f>VLOOKUP(AF11,Coordonnées!$A$2:$C$1468,2)</f>
        <v>1.682339</v>
      </c>
      <c r="AK11">
        <f>VLOOKUP(AF11,Coordonnées!$A$2:$C$1468,3)</f>
        <v>47.846288000000001</v>
      </c>
      <c r="AL11" t="str">
        <f t="shared" si="0"/>
        <v xml:space="preserve">    { "type": "Feature", "properties": { "originUid": "BSN__10B1131A__2006-01-01", "name": "10B1131A" }, "geometry": { "type": "Point", "coordinates": [ 1.682339, 47.846288 ] } },</v>
      </c>
      <c r="AM11" t="str">
        <f t="shared" si="1"/>
        <v>{"type": "Point", "coordinates": [1.682339, 47.846288]}</v>
      </c>
      <c r="AN11" s="6" t="s">
        <v>3103</v>
      </c>
      <c r="AO11" t="str">
        <f t="shared" si="2"/>
        <v>cp "/cygdrive/p/BSN/PHOTO/10B1131A.JPG" . ;</v>
      </c>
    </row>
    <row r="12" spans="1:41" x14ac:dyDescent="0.3">
      <c r="B12" s="6" t="s">
        <v>3472</v>
      </c>
      <c r="C12" s="1"/>
      <c r="D12" s="1"/>
      <c r="E12" s="1"/>
      <c r="F12" s="1"/>
      <c r="G12" s="1"/>
      <c r="H12" s="1" t="s">
        <v>1175</v>
      </c>
      <c r="I12" s="1" t="s">
        <v>612</v>
      </c>
      <c r="J12" s="1" t="s">
        <v>1176</v>
      </c>
      <c r="K12" s="1"/>
      <c r="L12" s="1"/>
      <c r="M12" s="1" t="s">
        <v>48</v>
      </c>
      <c r="N12" s="6" t="s">
        <v>3488</v>
      </c>
      <c r="O12" s="1" t="s">
        <v>49</v>
      </c>
      <c r="P12" s="1"/>
      <c r="Q12" s="1" t="s">
        <v>1176</v>
      </c>
      <c r="R12" s="1" t="s">
        <v>1177</v>
      </c>
      <c r="S12" s="1" t="s">
        <v>51</v>
      </c>
      <c r="T12" s="1"/>
      <c r="U12" s="1" t="s">
        <v>52</v>
      </c>
      <c r="V12" s="1" t="s">
        <v>53</v>
      </c>
      <c r="W12" s="1"/>
      <c r="X12" s="1">
        <v>1</v>
      </c>
      <c r="Y12" s="1"/>
      <c r="Z12" s="1" t="s">
        <v>2955</v>
      </c>
      <c r="AA12" s="1" t="s">
        <v>520</v>
      </c>
      <c r="AB12" s="6" t="s">
        <v>3103</v>
      </c>
      <c r="AC12" s="1"/>
      <c r="AD12" s="1" t="s">
        <v>3489</v>
      </c>
      <c r="AE12" s="1"/>
      <c r="AF12" t="s">
        <v>1178</v>
      </c>
      <c r="AG12" t="s">
        <v>520</v>
      </c>
      <c r="AH12">
        <v>1</v>
      </c>
      <c r="AI12">
        <v>113010</v>
      </c>
      <c r="AJ12">
        <f>VLOOKUP(AF12,Coordonnées!$A$2:$C$1468,2)</f>
        <v>1.68185308508973</v>
      </c>
      <c r="AK12">
        <f>VLOOKUP(AF12,Coordonnées!$A$2:$C$1468,3)</f>
        <v>47.846877260594098</v>
      </c>
      <c r="AL12" t="str">
        <f t="shared" si="0"/>
        <v xml:space="preserve">    { "type": "Feature", "properties": { "originUid": "BSN__10B1131B__2006-01-01", "name": "10B1131B" }, "geometry": { "type": "Point", "coordinates": [ 1.68185308508973, 47.8468772605941 ] } },</v>
      </c>
      <c r="AM12" t="str">
        <f t="shared" si="1"/>
        <v>{"type": "Point", "coordinates": [1.68185308508973, 47.8468772605941]}</v>
      </c>
      <c r="AN12" s="6" t="s">
        <v>3103</v>
      </c>
      <c r="AO12" t="str">
        <f t="shared" si="2"/>
        <v>cp "/cygdrive/p/BSN/PHOTO/10B1131B.JPG" . ;</v>
      </c>
    </row>
    <row r="13" spans="1:41" x14ac:dyDescent="0.3">
      <c r="B13" s="6" t="s">
        <v>3473</v>
      </c>
      <c r="C13" s="1"/>
      <c r="D13" s="1"/>
      <c r="E13" s="1"/>
      <c r="F13" s="1"/>
      <c r="G13" s="1"/>
      <c r="H13" s="1" t="s">
        <v>562</v>
      </c>
      <c r="I13" s="1" t="s">
        <v>46</v>
      </c>
      <c r="J13" s="1" t="s">
        <v>563</v>
      </c>
      <c r="K13" s="1"/>
      <c r="L13" s="1"/>
      <c r="M13" s="1" t="s">
        <v>48</v>
      </c>
      <c r="N13" s="6" t="s">
        <v>3488</v>
      </c>
      <c r="O13" s="1" t="s">
        <v>49</v>
      </c>
      <c r="P13" s="1"/>
      <c r="Q13" s="1" t="s">
        <v>563</v>
      </c>
      <c r="R13" s="1" t="s">
        <v>564</v>
      </c>
      <c r="S13" s="1" t="s">
        <v>51</v>
      </c>
      <c r="T13" s="1"/>
      <c r="U13" s="1" t="s">
        <v>52</v>
      </c>
      <c r="V13" s="1" t="s">
        <v>53</v>
      </c>
      <c r="W13" s="1"/>
      <c r="X13" s="1">
        <v>2</v>
      </c>
      <c r="Y13" s="1"/>
      <c r="Z13" s="1" t="s">
        <v>2790</v>
      </c>
      <c r="AA13" s="1" t="s">
        <v>520</v>
      </c>
      <c r="AB13" s="6" t="s">
        <v>3104</v>
      </c>
      <c r="AC13" s="1"/>
      <c r="AD13" s="1" t="s">
        <v>3489</v>
      </c>
      <c r="AE13" s="1" t="s">
        <v>3063</v>
      </c>
      <c r="AF13" t="s">
        <v>565</v>
      </c>
      <c r="AG13" t="s">
        <v>520</v>
      </c>
      <c r="AH13">
        <v>2</v>
      </c>
      <c r="AI13">
        <v>114879</v>
      </c>
      <c r="AJ13">
        <f>VLOOKUP(AF13,Coordonnées!$A$2:$C$1468,2)</f>
        <v>1.6681355030034699</v>
      </c>
      <c r="AK13">
        <f>VLOOKUP(AF13,Coordonnées!$A$2:$C$1468,3)</f>
        <v>47.8324124860995</v>
      </c>
      <c r="AL13" t="str">
        <f t="shared" si="0"/>
        <v xml:space="preserve">    { "type": "Feature", "properties": { "originUid": "BSN__10B1149__2012-01-30", "name": "10B1149" }, "geometry": { "type": "Point", "coordinates": [ 1.66813550300347, 47.8324124860995 ] } },</v>
      </c>
      <c r="AM13" t="str">
        <f t="shared" si="1"/>
        <v>{"type": "Point", "coordinates": [1.66813550300347, 47.8324124860995]}</v>
      </c>
      <c r="AN13" s="6" t="s">
        <v>3104</v>
      </c>
      <c r="AO13" t="str">
        <f t="shared" si="2"/>
        <v>cp "/cygdrive/p/BSN/PHOTO/10B1149.JPG" . ;</v>
      </c>
    </row>
    <row r="14" spans="1:41" x14ac:dyDescent="0.3">
      <c r="B14" s="6" t="s">
        <v>3472</v>
      </c>
      <c r="C14" s="1"/>
      <c r="D14" s="1"/>
      <c r="E14" s="1"/>
      <c r="F14" s="1"/>
      <c r="G14" s="1"/>
      <c r="H14" s="1" t="s">
        <v>1183</v>
      </c>
      <c r="I14" s="1" t="s">
        <v>46</v>
      </c>
      <c r="J14" s="1" t="s">
        <v>1184</v>
      </c>
      <c r="K14" s="1"/>
      <c r="L14" s="1"/>
      <c r="M14" s="1" t="s">
        <v>48</v>
      </c>
      <c r="N14" s="6" t="s">
        <v>3488</v>
      </c>
      <c r="O14" s="1" t="s">
        <v>49</v>
      </c>
      <c r="P14" s="1"/>
      <c r="Q14" s="1" t="s">
        <v>1184</v>
      </c>
      <c r="R14" s="1" t="s">
        <v>1185</v>
      </c>
      <c r="S14" s="1" t="s">
        <v>51</v>
      </c>
      <c r="T14" s="1"/>
      <c r="U14" s="1" t="s">
        <v>52</v>
      </c>
      <c r="V14" s="1" t="s">
        <v>53</v>
      </c>
      <c r="W14" s="1"/>
      <c r="X14" s="1">
        <v>2</v>
      </c>
      <c r="Y14" s="1"/>
      <c r="Z14" s="1" t="s">
        <v>2957</v>
      </c>
      <c r="AA14" s="1" t="s">
        <v>520</v>
      </c>
      <c r="AB14" s="6" t="s">
        <v>3105</v>
      </c>
      <c r="AC14" s="1"/>
      <c r="AD14" s="1" t="s">
        <v>3489</v>
      </c>
      <c r="AE14" s="1"/>
      <c r="AF14" t="s">
        <v>1186</v>
      </c>
      <c r="AG14" t="s">
        <v>520</v>
      </c>
      <c r="AH14">
        <v>2</v>
      </c>
      <c r="AI14">
        <v>115560</v>
      </c>
      <c r="AJ14">
        <f>VLOOKUP(AF14,Coordonnées!$A$2:$C$1468,2)</f>
        <v>1.6603030000000001</v>
      </c>
      <c r="AK14">
        <f>VLOOKUP(AF14,Coordonnées!$A$2:$C$1468,3)</f>
        <v>47.829625</v>
      </c>
      <c r="AL14" t="str">
        <f t="shared" si="0"/>
        <v xml:space="preserve">    { "type": "Feature", "properties": { "originUid": "BSN__10B1156__2006-01-01", "name": "10B1156" }, "geometry": { "type": "Point", "coordinates": [ 1.660303, 47.829625 ] } },</v>
      </c>
      <c r="AM14" t="str">
        <f t="shared" si="1"/>
        <v>{"type": "Point", "coordinates": [1.660303, 47.829625]}</v>
      </c>
      <c r="AN14" s="6" t="s">
        <v>3105</v>
      </c>
      <c r="AO14" t="str">
        <f t="shared" si="2"/>
        <v>cp "/cygdrive/p/BSN/PHOTO/10B1156.JPG" . ;</v>
      </c>
    </row>
    <row r="15" spans="1:41" x14ac:dyDescent="0.3">
      <c r="B15" s="6" t="s">
        <v>3472</v>
      </c>
      <c r="C15" s="1"/>
      <c r="D15" s="1"/>
      <c r="E15" s="1"/>
      <c r="F15" s="1"/>
      <c r="G15" s="1"/>
      <c r="H15" s="1" t="s">
        <v>1187</v>
      </c>
      <c r="I15" s="1" t="s">
        <v>612</v>
      </c>
      <c r="J15" s="1" t="s">
        <v>1188</v>
      </c>
      <c r="K15" s="1"/>
      <c r="L15" s="1"/>
      <c r="M15" s="1" t="s">
        <v>48</v>
      </c>
      <c r="N15" s="6" t="s">
        <v>3488</v>
      </c>
      <c r="O15" s="1" t="s">
        <v>49</v>
      </c>
      <c r="P15" s="1"/>
      <c r="Q15" s="1" t="s">
        <v>1188</v>
      </c>
      <c r="R15" s="1" t="s">
        <v>1189</v>
      </c>
      <c r="S15" s="1" t="s">
        <v>51</v>
      </c>
      <c r="T15" s="1"/>
      <c r="U15" s="1" t="s">
        <v>52</v>
      </c>
      <c r="V15" s="1" t="s">
        <v>53</v>
      </c>
      <c r="W15" s="1"/>
      <c r="X15" s="1">
        <v>1</v>
      </c>
      <c r="Y15" s="1"/>
      <c r="Z15" s="1" t="s">
        <v>2958</v>
      </c>
      <c r="AA15" s="1" t="s">
        <v>520</v>
      </c>
      <c r="AB15" s="6" t="s">
        <v>3106</v>
      </c>
      <c r="AC15" s="1"/>
      <c r="AD15" s="1" t="s">
        <v>3489</v>
      </c>
      <c r="AE15" s="1"/>
      <c r="AF15" t="s">
        <v>1190</v>
      </c>
      <c r="AG15" t="s">
        <v>520</v>
      </c>
      <c r="AH15">
        <v>1</v>
      </c>
      <c r="AI15">
        <v>115619</v>
      </c>
      <c r="AJ15">
        <f>VLOOKUP(AF15,Coordonnées!$A$2:$C$1468,2)</f>
        <v>1.658525</v>
      </c>
      <c r="AK15">
        <f>VLOOKUP(AF15,Coordonnées!$A$2:$C$1468,3)</f>
        <v>47.829388000000002</v>
      </c>
      <c r="AL15" t="str">
        <f t="shared" si="0"/>
        <v xml:space="preserve">    { "type": "Feature", "properties": { "originUid": "BSN__10B1157__2006-01-01", "name": "10B1157" }, "geometry": { "type": "Point", "coordinates": [ 1.658525, 47.829388 ] } },</v>
      </c>
      <c r="AM15" t="str">
        <f t="shared" si="1"/>
        <v>{"type": "Point", "coordinates": [1.658525, 47.829388]}</v>
      </c>
      <c r="AN15" s="6" t="s">
        <v>3106</v>
      </c>
      <c r="AO15" t="str">
        <f t="shared" si="2"/>
        <v>cp "/cygdrive/p/BSN/PHOTO/10B1157.JPG" . ;</v>
      </c>
    </row>
    <row r="16" spans="1:41" x14ac:dyDescent="0.3">
      <c r="B16" s="6" t="s">
        <v>3472</v>
      </c>
      <c r="C16" s="1"/>
      <c r="D16" s="1"/>
      <c r="E16" s="1"/>
      <c r="F16" s="1"/>
      <c r="G16" s="1"/>
      <c r="H16" s="1" t="s">
        <v>1191</v>
      </c>
      <c r="I16" s="1" t="s">
        <v>46</v>
      </c>
      <c r="J16" s="1" t="s">
        <v>1192</v>
      </c>
      <c r="K16" s="1"/>
      <c r="L16" s="1"/>
      <c r="M16" s="1" t="s">
        <v>48</v>
      </c>
      <c r="N16" s="6" t="s">
        <v>3488</v>
      </c>
      <c r="O16" s="1" t="s">
        <v>49</v>
      </c>
      <c r="P16" s="1"/>
      <c r="Q16" s="1" t="s">
        <v>1192</v>
      </c>
      <c r="R16" s="1" t="s">
        <v>1193</v>
      </c>
      <c r="S16" s="1" t="s">
        <v>51</v>
      </c>
      <c r="T16" s="1"/>
      <c r="U16" s="1" t="s">
        <v>52</v>
      </c>
      <c r="V16" s="1" t="s">
        <v>53</v>
      </c>
      <c r="W16" s="1"/>
      <c r="X16" s="1">
        <v>2</v>
      </c>
      <c r="Y16" s="1"/>
      <c r="Z16" s="1" t="s">
        <v>2959</v>
      </c>
      <c r="AA16" s="1" t="s">
        <v>520</v>
      </c>
      <c r="AB16" s="6" t="s">
        <v>3107</v>
      </c>
      <c r="AC16" s="1"/>
      <c r="AD16" s="1" t="s">
        <v>3489</v>
      </c>
      <c r="AE16" s="1"/>
      <c r="AF16" t="s">
        <v>1194</v>
      </c>
      <c r="AG16" t="s">
        <v>520</v>
      </c>
      <c r="AH16">
        <v>2</v>
      </c>
      <c r="AI16">
        <v>117208</v>
      </c>
      <c r="AJ16">
        <f>VLOOKUP(AF16,Coordonnées!$A$2:$C$1468,2)</f>
        <v>1.6425963457878501</v>
      </c>
      <c r="AK16">
        <f>VLOOKUP(AF16,Coordonnées!$A$2:$C$1468,3)</f>
        <v>47.820410443881997</v>
      </c>
      <c r="AL16" t="str">
        <f t="shared" si="0"/>
        <v xml:space="preserve">    { "type": "Feature", "properties": { "originUid": "BSN__10B1172__2006-01-01", "name": "10B1172" }, "geometry": { "type": "Point", "coordinates": [ 1.64259634578785, 47.820410443882 ] } },</v>
      </c>
      <c r="AM16" t="str">
        <f t="shared" si="1"/>
        <v>{"type": "Point", "coordinates": [1.64259634578785, 47.820410443882]}</v>
      </c>
      <c r="AN16" s="6" t="s">
        <v>3107</v>
      </c>
      <c r="AO16" t="str">
        <f t="shared" si="2"/>
        <v>cp "/cygdrive/p/BSN/PHOTO/10B1172.JPG" . ;</v>
      </c>
    </row>
    <row r="17" spans="2:41" x14ac:dyDescent="0.3">
      <c r="B17" s="6" t="s">
        <v>3472</v>
      </c>
      <c r="C17" s="1"/>
      <c r="D17" s="1"/>
      <c r="E17" s="1"/>
      <c r="F17" s="1"/>
      <c r="G17" s="1"/>
      <c r="H17" s="1" t="s">
        <v>1195</v>
      </c>
      <c r="I17" s="1" t="s">
        <v>46</v>
      </c>
      <c r="J17" s="1" t="s">
        <v>1196</v>
      </c>
      <c r="K17" s="1"/>
      <c r="L17" s="1"/>
      <c r="M17" s="1" t="s">
        <v>48</v>
      </c>
      <c r="N17" s="6" t="s">
        <v>3488</v>
      </c>
      <c r="O17" s="1" t="s">
        <v>49</v>
      </c>
      <c r="P17" s="1"/>
      <c r="Q17" s="1" t="s">
        <v>1196</v>
      </c>
      <c r="R17" s="1" t="s">
        <v>1197</v>
      </c>
      <c r="S17" s="1" t="s">
        <v>51</v>
      </c>
      <c r="T17" s="1"/>
      <c r="U17" s="1" t="s">
        <v>52</v>
      </c>
      <c r="V17" s="1" t="s">
        <v>53</v>
      </c>
      <c r="W17" s="1"/>
      <c r="X17" s="1">
        <v>1</v>
      </c>
      <c r="Y17" s="1"/>
      <c r="Z17" s="1" t="s">
        <v>2960</v>
      </c>
      <c r="AA17" s="1" t="s">
        <v>520</v>
      </c>
      <c r="AB17" s="6" t="s">
        <v>3108</v>
      </c>
      <c r="AC17" s="1"/>
      <c r="AD17" s="1" t="s">
        <v>3489</v>
      </c>
      <c r="AE17" s="1"/>
      <c r="AF17" t="s">
        <v>1198</v>
      </c>
      <c r="AG17" t="s">
        <v>520</v>
      </c>
      <c r="AH17">
        <v>1</v>
      </c>
      <c r="AI17">
        <v>117374</v>
      </c>
      <c r="AJ17">
        <f>VLOOKUP(AF17,Coordonnées!$A$2:$C$1468,2)</f>
        <v>1.6397949368173901</v>
      </c>
      <c r="AK17">
        <f>VLOOKUP(AF17,Coordonnées!$A$2:$C$1468,3)</f>
        <v>47.8197227126266</v>
      </c>
      <c r="AL17" t="str">
        <f t="shared" si="0"/>
        <v xml:space="preserve">    { "type": "Feature", "properties": { "originUid": "BSN__10B1175__2006-01-01", "name": "10B1175" }, "geometry": { "type": "Point", "coordinates": [ 1.63979493681739, 47.8197227126266 ] } },</v>
      </c>
      <c r="AM17" t="str">
        <f t="shared" si="1"/>
        <v>{"type": "Point", "coordinates": [1.63979493681739, 47.8197227126266]}</v>
      </c>
      <c r="AN17" s="6" t="s">
        <v>3108</v>
      </c>
      <c r="AO17" t="str">
        <f t="shared" si="2"/>
        <v>cp "/cygdrive/p/BSN/PHOTO/10B1175.JPG" . ;</v>
      </c>
    </row>
    <row r="18" spans="2:41" x14ac:dyDescent="0.3">
      <c r="B18" s="6" t="s">
        <v>3472</v>
      </c>
      <c r="C18" s="1"/>
      <c r="D18" s="1"/>
      <c r="E18" s="1"/>
      <c r="F18" s="1"/>
      <c r="G18" s="1"/>
      <c r="H18" s="1" t="s">
        <v>1199</v>
      </c>
      <c r="I18" s="1" t="s">
        <v>46</v>
      </c>
      <c r="J18" s="1" t="s">
        <v>1200</v>
      </c>
      <c r="K18" s="1"/>
      <c r="L18" s="1"/>
      <c r="M18" s="1" t="s">
        <v>48</v>
      </c>
      <c r="N18" s="6" t="s">
        <v>3488</v>
      </c>
      <c r="O18" s="1" t="s">
        <v>49</v>
      </c>
      <c r="P18" s="1"/>
      <c r="Q18" s="1" t="s">
        <v>1200</v>
      </c>
      <c r="R18" s="1" t="s">
        <v>1201</v>
      </c>
      <c r="S18" s="1" t="s">
        <v>51</v>
      </c>
      <c r="T18" s="1"/>
      <c r="U18" s="1" t="s">
        <v>52</v>
      </c>
      <c r="V18" s="1" t="s">
        <v>53</v>
      </c>
      <c r="W18" s="1"/>
      <c r="X18" s="1">
        <v>2</v>
      </c>
      <c r="Y18" s="1"/>
      <c r="Z18" s="1" t="s">
        <v>2961</v>
      </c>
      <c r="AA18" s="1" t="s">
        <v>520</v>
      </c>
      <c r="AB18" s="6" t="s">
        <v>3109</v>
      </c>
      <c r="AC18" s="1"/>
      <c r="AD18" s="1" t="s">
        <v>3489</v>
      </c>
      <c r="AE18" s="1"/>
      <c r="AF18" t="s">
        <v>1202</v>
      </c>
      <c r="AG18" t="s">
        <v>520</v>
      </c>
      <c r="AH18">
        <v>2</v>
      </c>
      <c r="AI18">
        <v>118305</v>
      </c>
      <c r="AJ18">
        <f>VLOOKUP(AF18,Coordonnées!$A$2:$C$1468,2)</f>
        <v>1.6313179432461</v>
      </c>
      <c r="AK18">
        <f>VLOOKUP(AF18,Coordonnées!$A$2:$C$1468,3)</f>
        <v>47.814224207914201</v>
      </c>
      <c r="AL18" t="str">
        <f t="shared" si="0"/>
        <v xml:space="preserve">    { "type": "Feature", "properties": { "originUid": "BSN__10B1183__2006-01-01", "name": "10B1183" }, "geometry": { "type": "Point", "coordinates": [ 1.6313179432461, 47.8142242079142 ] } },</v>
      </c>
      <c r="AM18" t="str">
        <f t="shared" si="1"/>
        <v>{"type": "Point", "coordinates": [1.6313179432461, 47.8142242079142]}</v>
      </c>
      <c r="AN18" s="6" t="s">
        <v>3109</v>
      </c>
      <c r="AO18" t="str">
        <f t="shared" si="2"/>
        <v>cp "/cygdrive/p/BSN/PHOTO/10B1183.JPG" . ;</v>
      </c>
    </row>
    <row r="19" spans="2:41" x14ac:dyDescent="0.3">
      <c r="B19" s="6" t="s">
        <v>3472</v>
      </c>
      <c r="C19" s="1"/>
      <c r="D19" s="1"/>
      <c r="E19" s="1"/>
      <c r="F19" s="1"/>
      <c r="G19" s="1"/>
      <c r="H19" s="1" t="s">
        <v>1207</v>
      </c>
      <c r="I19" s="1" t="s">
        <v>46</v>
      </c>
      <c r="J19" s="1" t="s">
        <v>1208</v>
      </c>
      <c r="K19" s="1"/>
      <c r="L19" s="1"/>
      <c r="M19" s="1" t="s">
        <v>48</v>
      </c>
      <c r="N19" s="6" t="s">
        <v>3488</v>
      </c>
      <c r="O19" s="1" t="s">
        <v>49</v>
      </c>
      <c r="P19" s="1"/>
      <c r="Q19" s="1" t="s">
        <v>1208</v>
      </c>
      <c r="R19" s="1" t="s">
        <v>1209</v>
      </c>
      <c r="S19" s="1" t="s">
        <v>51</v>
      </c>
      <c r="T19" s="1"/>
      <c r="U19" s="1" t="s">
        <v>52</v>
      </c>
      <c r="V19" s="1" t="s">
        <v>53</v>
      </c>
      <c r="W19" s="1"/>
      <c r="X19" s="1">
        <v>2</v>
      </c>
      <c r="Y19" s="1"/>
      <c r="Z19" s="1" t="s">
        <v>2963</v>
      </c>
      <c r="AA19" s="1" t="s">
        <v>520</v>
      </c>
      <c r="AB19" s="6" t="s">
        <v>3110</v>
      </c>
      <c r="AC19" s="1"/>
      <c r="AD19" s="1" t="s">
        <v>3489</v>
      </c>
      <c r="AE19" s="1"/>
      <c r="AF19" t="s">
        <v>1210</v>
      </c>
      <c r="AG19" t="s">
        <v>520</v>
      </c>
      <c r="AH19">
        <v>2</v>
      </c>
      <c r="AI19">
        <v>119303</v>
      </c>
      <c r="AJ19">
        <f>VLOOKUP(AF19,Coordonnées!$A$2:$C$1468,2)</f>
        <v>1.6220349174969</v>
      </c>
      <c r="AK19">
        <f>VLOOKUP(AF19,Coordonnées!$A$2:$C$1468,3)</f>
        <v>47.807265626099699</v>
      </c>
      <c r="AL19" t="str">
        <f t="shared" si="0"/>
        <v xml:space="preserve">    { "type": "Feature", "properties": { "originUid": "BSN__10B1193A__2006-01-01", "name": "10B1193A" }, "geometry": { "type": "Point", "coordinates": [ 1.6220349174969, 47.8072656260997 ] } },</v>
      </c>
      <c r="AM19" t="str">
        <f t="shared" si="1"/>
        <v>{"type": "Point", "coordinates": [1.6220349174969, 47.8072656260997]}</v>
      </c>
      <c r="AN19" s="6" t="s">
        <v>3110</v>
      </c>
      <c r="AO19" t="str">
        <f t="shared" si="2"/>
        <v>cp "/cygdrive/p/BSN/PHOTO/10B1193A.JPG" . ;</v>
      </c>
    </row>
    <row r="20" spans="2:41" x14ac:dyDescent="0.3">
      <c r="B20" s="6" t="s">
        <v>3472</v>
      </c>
      <c r="C20" s="1"/>
      <c r="D20" s="1"/>
      <c r="E20" s="1"/>
      <c r="F20" s="1"/>
      <c r="G20" s="1"/>
      <c r="H20" s="1" t="s">
        <v>1203</v>
      </c>
      <c r="I20" s="1" t="s">
        <v>46</v>
      </c>
      <c r="J20" s="1" t="s">
        <v>1204</v>
      </c>
      <c r="K20" s="1"/>
      <c r="L20" s="1"/>
      <c r="M20" s="1" t="s">
        <v>48</v>
      </c>
      <c r="N20" s="6" t="s">
        <v>3488</v>
      </c>
      <c r="O20" s="1" t="s">
        <v>49</v>
      </c>
      <c r="P20" s="1"/>
      <c r="Q20" s="1" t="s">
        <v>1204</v>
      </c>
      <c r="R20" s="1" t="s">
        <v>1205</v>
      </c>
      <c r="S20" s="1" t="s">
        <v>51</v>
      </c>
      <c r="T20" s="1"/>
      <c r="U20" s="1" t="s">
        <v>52</v>
      </c>
      <c r="V20" s="1" t="s">
        <v>53</v>
      </c>
      <c r="W20" s="1"/>
      <c r="X20" s="1">
        <v>1</v>
      </c>
      <c r="Y20" s="1"/>
      <c r="Z20" s="1" t="s">
        <v>2962</v>
      </c>
      <c r="AA20" s="1" t="s">
        <v>520</v>
      </c>
      <c r="AB20" s="6" t="s">
        <v>3111</v>
      </c>
      <c r="AC20" s="1"/>
      <c r="AD20" s="1" t="s">
        <v>3489</v>
      </c>
      <c r="AE20" s="1"/>
      <c r="AF20" t="s">
        <v>1206</v>
      </c>
      <c r="AG20" t="s">
        <v>520</v>
      </c>
      <c r="AH20">
        <v>1</v>
      </c>
      <c r="AI20">
        <v>119226</v>
      </c>
      <c r="AJ20">
        <f>VLOOKUP(AF20,Coordonnées!$A$2:$C$1468,2)</f>
        <v>1.6218506318392301</v>
      </c>
      <c r="AK20">
        <f>VLOOKUP(AF20,Coordonnées!$A$2:$C$1468,3)</f>
        <v>47.807974601290503</v>
      </c>
      <c r="AL20" t="str">
        <f t="shared" si="0"/>
        <v xml:space="preserve">    { "type": "Feature", "properties": { "originUid": "BSN__10B1193B__2006-01-01", "name": "10B1193B" }, "geometry": { "type": "Point", "coordinates": [ 1.62185063183923, 47.8079746012905 ] } },</v>
      </c>
      <c r="AM20" t="str">
        <f t="shared" si="1"/>
        <v>{"type": "Point", "coordinates": [1.62185063183923, 47.8079746012905]}</v>
      </c>
      <c r="AN20" s="6" t="s">
        <v>3111</v>
      </c>
      <c r="AO20" t="str">
        <f t="shared" si="2"/>
        <v>cp "/cygdrive/p/BSN/PHOTO/10B1193B.JPG" . ;</v>
      </c>
    </row>
    <row r="21" spans="2:41" x14ac:dyDescent="0.3">
      <c r="B21" s="6" t="s">
        <v>3472</v>
      </c>
      <c r="C21" s="1"/>
      <c r="D21" s="1"/>
      <c r="E21" s="1"/>
      <c r="F21" s="1"/>
      <c r="G21" s="1"/>
      <c r="H21" s="1" t="s">
        <v>1211</v>
      </c>
      <c r="I21" s="1" t="s">
        <v>46</v>
      </c>
      <c r="J21" s="1" t="s">
        <v>1212</v>
      </c>
      <c r="K21" s="1"/>
      <c r="L21" s="1"/>
      <c r="M21" s="1" t="s">
        <v>48</v>
      </c>
      <c r="N21" s="6" t="s">
        <v>3488</v>
      </c>
      <c r="O21" s="1" t="s">
        <v>49</v>
      </c>
      <c r="P21" s="1"/>
      <c r="Q21" s="1" t="s">
        <v>1212</v>
      </c>
      <c r="R21" s="1" t="s">
        <v>1213</v>
      </c>
      <c r="S21" s="1" t="s">
        <v>51</v>
      </c>
      <c r="T21" s="1"/>
      <c r="U21" s="1" t="s">
        <v>52</v>
      </c>
      <c r="V21" s="1" t="s">
        <v>53</v>
      </c>
      <c r="W21" s="1"/>
      <c r="X21" s="1">
        <v>2</v>
      </c>
      <c r="Y21" s="1"/>
      <c r="Z21" s="1" t="s">
        <v>2964</v>
      </c>
      <c r="AA21" s="1" t="s">
        <v>520</v>
      </c>
      <c r="AB21" s="6" t="s">
        <v>3112</v>
      </c>
      <c r="AC21" s="1"/>
      <c r="AD21" s="1" t="s">
        <v>3489</v>
      </c>
      <c r="AE21" s="1"/>
      <c r="AF21" t="s">
        <v>1214</v>
      </c>
      <c r="AG21" t="s">
        <v>520</v>
      </c>
      <c r="AH21">
        <v>2</v>
      </c>
      <c r="AI21">
        <v>119353</v>
      </c>
      <c r="AJ21">
        <f>VLOOKUP(AF21,Coordonnées!$A$2:$C$1468,2)</f>
        <v>1.62107286948949</v>
      </c>
      <c r="AK21">
        <f>VLOOKUP(AF21,Coordonnées!$A$2:$C$1468,3)</f>
        <v>47.806419368410701</v>
      </c>
      <c r="AL21" t="str">
        <f t="shared" si="0"/>
        <v xml:space="preserve">    { "type": "Feature", "properties": { "originUid": "BSN__10B1194__2006-01-01", "name": "10B1194" }, "geometry": { "type": "Point", "coordinates": [ 1.62107286948949, 47.8064193684107 ] } },</v>
      </c>
      <c r="AM21" t="str">
        <f t="shared" si="1"/>
        <v>{"type": "Point", "coordinates": [1.62107286948949, 47.8064193684107]}</v>
      </c>
      <c r="AN21" s="6" t="s">
        <v>3112</v>
      </c>
      <c r="AO21" t="str">
        <f t="shared" si="2"/>
        <v>cp "/cygdrive/p/BSN/PHOTO/10B1194.JPG" . ;</v>
      </c>
    </row>
    <row r="22" spans="2:41" x14ac:dyDescent="0.3">
      <c r="B22" s="6" t="s">
        <v>3472</v>
      </c>
      <c r="C22" s="1"/>
      <c r="D22" s="1"/>
      <c r="E22" s="1"/>
      <c r="F22" s="1"/>
      <c r="G22" s="1"/>
      <c r="H22" s="1" t="s">
        <v>1219</v>
      </c>
      <c r="I22" s="1" t="s">
        <v>46</v>
      </c>
      <c r="J22" s="1" t="s">
        <v>1220</v>
      </c>
      <c r="K22" s="1"/>
      <c r="L22" s="1"/>
      <c r="M22" s="1" t="s">
        <v>48</v>
      </c>
      <c r="N22" s="6" t="s">
        <v>3488</v>
      </c>
      <c r="O22" s="1" t="s">
        <v>49</v>
      </c>
      <c r="P22" s="1"/>
      <c r="Q22" s="1" t="s">
        <v>1220</v>
      </c>
      <c r="R22" s="1" t="s">
        <v>1221</v>
      </c>
      <c r="S22" s="1" t="s">
        <v>51</v>
      </c>
      <c r="T22" s="1"/>
      <c r="U22" s="1" t="s">
        <v>52</v>
      </c>
      <c r="V22" s="1" t="s">
        <v>53</v>
      </c>
      <c r="W22" s="1"/>
      <c r="X22" s="1">
        <v>1</v>
      </c>
      <c r="Y22" s="1"/>
      <c r="Z22" s="1" t="s">
        <v>2966</v>
      </c>
      <c r="AA22" s="1" t="s">
        <v>520</v>
      </c>
      <c r="AB22" s="6" t="s">
        <v>3113</v>
      </c>
      <c r="AC22" s="1"/>
      <c r="AD22" s="1" t="s">
        <v>3489</v>
      </c>
      <c r="AE22" s="1"/>
      <c r="AF22" t="s">
        <v>1222</v>
      </c>
      <c r="AG22" t="s">
        <v>520</v>
      </c>
      <c r="AH22">
        <v>1</v>
      </c>
      <c r="AI22">
        <v>119426</v>
      </c>
      <c r="AJ22">
        <f>VLOOKUP(AF22,Coordonnées!$A$2:$C$1468,2)</f>
        <v>1.62053244457393</v>
      </c>
      <c r="AK22">
        <f>VLOOKUP(AF22,Coordonnées!$A$2:$C$1468,3)</f>
        <v>47.806741144611102</v>
      </c>
      <c r="AL22" t="str">
        <f t="shared" si="0"/>
        <v xml:space="preserve">    { "type": "Feature", "properties": { "originUid": "BSN__10B1195__2006-01-01", "name": "10B1195" }, "geometry": { "type": "Point", "coordinates": [ 1.62053244457393, 47.8067411446111 ] } },</v>
      </c>
      <c r="AM22" t="str">
        <f t="shared" si="1"/>
        <v>{"type": "Point", "coordinates": [1.62053244457393, 47.8067411446111]}</v>
      </c>
      <c r="AN22" s="6" t="s">
        <v>3113</v>
      </c>
      <c r="AO22" t="str">
        <f t="shared" si="2"/>
        <v>cp "/cygdrive/p/BSN/PHOTO/10B1195.JPG" . ;</v>
      </c>
    </row>
    <row r="23" spans="2:41" x14ac:dyDescent="0.3">
      <c r="B23" s="6" t="s">
        <v>3472</v>
      </c>
      <c r="C23" s="1"/>
      <c r="D23" s="1"/>
      <c r="E23" s="1"/>
      <c r="F23" s="1"/>
      <c r="G23" s="1"/>
      <c r="H23" s="1" t="s">
        <v>1223</v>
      </c>
      <c r="I23" s="1" t="s">
        <v>46</v>
      </c>
      <c r="J23" s="1" t="s">
        <v>1224</v>
      </c>
      <c r="K23" s="1"/>
      <c r="L23" s="1"/>
      <c r="M23" s="1" t="s">
        <v>48</v>
      </c>
      <c r="N23" s="6" t="s">
        <v>3488</v>
      </c>
      <c r="O23" s="1" t="s">
        <v>49</v>
      </c>
      <c r="P23" s="1"/>
      <c r="Q23" s="1" t="s">
        <v>1224</v>
      </c>
      <c r="R23" s="1" t="s">
        <v>1225</v>
      </c>
      <c r="S23" s="1" t="s">
        <v>51</v>
      </c>
      <c r="T23" s="1"/>
      <c r="U23" s="1" t="s">
        <v>52</v>
      </c>
      <c r="V23" s="1" t="s">
        <v>53</v>
      </c>
      <c r="W23" s="1"/>
      <c r="X23" s="1">
        <v>2</v>
      </c>
      <c r="Y23" s="1"/>
      <c r="Z23" s="1" t="s">
        <v>2967</v>
      </c>
      <c r="AA23" s="1" t="s">
        <v>520</v>
      </c>
      <c r="AB23" s="6" t="s">
        <v>3114</v>
      </c>
      <c r="AC23" s="1"/>
      <c r="AD23" s="1" t="s">
        <v>3489</v>
      </c>
      <c r="AE23" s="1"/>
      <c r="AF23" t="s">
        <v>1226</v>
      </c>
      <c r="AG23" t="s">
        <v>520</v>
      </c>
      <c r="AH23">
        <v>2</v>
      </c>
      <c r="AI23">
        <v>120713</v>
      </c>
      <c r="AJ23">
        <f>VLOOKUP(AF23,Coordonnées!$A$2:$C$1468,2)</f>
        <v>1.6114571337099799</v>
      </c>
      <c r="AK23">
        <f>VLOOKUP(AF23,Coordonnées!$A$2:$C$1468,3)</f>
        <v>47.797236317666197</v>
      </c>
      <c r="AL23" t="str">
        <f t="shared" si="0"/>
        <v xml:space="preserve">    { "type": "Feature", "properties": { "originUid": "BSN__10B1208__2006-01-01", "name": "10B1208" }, "geometry": { "type": "Point", "coordinates": [ 1.61145713370998, 47.7972363176662 ] } },</v>
      </c>
      <c r="AM23" t="str">
        <f t="shared" si="1"/>
        <v>{"type": "Point", "coordinates": [1.61145713370998, 47.7972363176662]}</v>
      </c>
      <c r="AN23" s="6" t="s">
        <v>3114</v>
      </c>
      <c r="AO23" t="str">
        <f t="shared" si="2"/>
        <v>cp "/cygdrive/p/BSN/PHOTO/10B1208.JPG" . ;</v>
      </c>
    </row>
    <row r="24" spans="2:41" x14ac:dyDescent="0.3">
      <c r="B24" s="6" t="s">
        <v>3472</v>
      </c>
      <c r="C24" s="1"/>
      <c r="D24" s="1"/>
      <c r="E24" s="1"/>
      <c r="F24" s="1"/>
      <c r="G24" s="1"/>
      <c r="H24" s="1" t="s">
        <v>1227</v>
      </c>
      <c r="I24" s="1" t="s">
        <v>46</v>
      </c>
      <c r="J24" s="1" t="s">
        <v>1228</v>
      </c>
      <c r="K24" s="1"/>
      <c r="L24" s="1"/>
      <c r="M24" s="1" t="s">
        <v>48</v>
      </c>
      <c r="N24" s="6" t="s">
        <v>3488</v>
      </c>
      <c r="O24" s="1" t="s">
        <v>49</v>
      </c>
      <c r="P24" s="1"/>
      <c r="Q24" s="1" t="s">
        <v>1228</v>
      </c>
      <c r="R24" s="1" t="s">
        <v>1229</v>
      </c>
      <c r="S24" s="1" t="s">
        <v>51</v>
      </c>
      <c r="T24" s="1"/>
      <c r="U24" s="1" t="s">
        <v>52</v>
      </c>
      <c r="V24" s="1" t="s">
        <v>53</v>
      </c>
      <c r="W24" s="1"/>
      <c r="X24" s="1">
        <v>2</v>
      </c>
      <c r="Y24" s="1"/>
      <c r="Z24" s="1" t="s">
        <v>2968</v>
      </c>
      <c r="AA24" s="1" t="s">
        <v>520</v>
      </c>
      <c r="AB24" s="6" t="s">
        <v>3115</v>
      </c>
      <c r="AC24" s="1"/>
      <c r="AD24" s="1" t="s">
        <v>3489</v>
      </c>
      <c r="AE24" s="1"/>
      <c r="AF24" t="s">
        <v>1230</v>
      </c>
      <c r="AG24" t="s">
        <v>520</v>
      </c>
      <c r="AH24">
        <v>2</v>
      </c>
      <c r="AI24">
        <v>120853</v>
      </c>
      <c r="AJ24">
        <f>VLOOKUP(AF24,Coordonnées!$A$2:$C$1468,2)</f>
        <v>1.61033519783886</v>
      </c>
      <c r="AK24">
        <f>VLOOKUP(AF24,Coordonnées!$A$2:$C$1468,3)</f>
        <v>47.796296780154201</v>
      </c>
      <c r="AL24" t="str">
        <f t="shared" si="0"/>
        <v xml:space="preserve">    { "type": "Feature", "properties": { "originUid": "BSN__10B1209A__2006-01-01", "name": "10B1209A" }, "geometry": { "type": "Point", "coordinates": [ 1.61033519783886, 47.7962967801542 ] } },</v>
      </c>
      <c r="AM24" t="str">
        <f t="shared" si="1"/>
        <v>{"type": "Point", "coordinates": [1.61033519783886, 47.7962967801542]}</v>
      </c>
      <c r="AN24" s="6" t="s">
        <v>3115</v>
      </c>
      <c r="AO24" t="str">
        <f t="shared" si="2"/>
        <v>cp "/cygdrive/p/BSN/PHOTO/10B1209A.JPG" . ;</v>
      </c>
    </row>
    <row r="25" spans="2:41" x14ac:dyDescent="0.3">
      <c r="B25" s="6" t="s">
        <v>3472</v>
      </c>
      <c r="C25" s="1"/>
      <c r="D25" s="1"/>
      <c r="E25" s="1"/>
      <c r="F25" s="1"/>
      <c r="G25" s="1"/>
      <c r="H25" s="1" t="s">
        <v>1231</v>
      </c>
      <c r="I25" s="1" t="s">
        <v>46</v>
      </c>
      <c r="J25" s="1" t="s">
        <v>1232</v>
      </c>
      <c r="K25" s="1"/>
      <c r="L25" s="1"/>
      <c r="M25" s="1" t="s">
        <v>48</v>
      </c>
      <c r="N25" s="6" t="s">
        <v>3488</v>
      </c>
      <c r="O25" s="1" t="s">
        <v>49</v>
      </c>
      <c r="P25" s="1"/>
      <c r="Q25" s="1" t="s">
        <v>1232</v>
      </c>
      <c r="R25" s="1" t="s">
        <v>1233</v>
      </c>
      <c r="S25" s="1" t="s">
        <v>51</v>
      </c>
      <c r="T25" s="1"/>
      <c r="U25" s="1" t="s">
        <v>52</v>
      </c>
      <c r="V25" s="1" t="s">
        <v>53</v>
      </c>
      <c r="W25" s="1"/>
      <c r="X25" s="1">
        <v>1</v>
      </c>
      <c r="Y25" s="1"/>
      <c r="Z25" s="1" t="s">
        <v>2969</v>
      </c>
      <c r="AA25" s="1" t="s">
        <v>520</v>
      </c>
      <c r="AB25" s="6" t="s">
        <v>3116</v>
      </c>
      <c r="AC25" s="1"/>
      <c r="AD25" s="1" t="s">
        <v>3489</v>
      </c>
      <c r="AE25" s="1"/>
      <c r="AF25" t="s">
        <v>1234</v>
      </c>
      <c r="AG25" t="s">
        <v>520</v>
      </c>
      <c r="AH25">
        <v>1</v>
      </c>
      <c r="AI25">
        <v>120800</v>
      </c>
      <c r="AJ25">
        <f>VLOOKUP(AF25,Coordonnées!$A$2:$C$1468,2)</f>
        <v>1.6096484540781</v>
      </c>
      <c r="AK25">
        <f>VLOOKUP(AF25,Coordonnées!$A$2:$C$1468,3)</f>
        <v>47.7966592140831</v>
      </c>
      <c r="AL25" t="str">
        <f t="shared" si="0"/>
        <v xml:space="preserve">    { "type": "Feature", "properties": { "originUid": "BSN__10B1209B__2006-01-01", "name": "10B1209B" }, "geometry": { "type": "Point", "coordinates": [ 1.6096484540781, 47.7966592140831 ] } },</v>
      </c>
      <c r="AM25" t="str">
        <f t="shared" si="1"/>
        <v>{"type": "Point", "coordinates": [1.6096484540781, 47.7966592140831]}</v>
      </c>
      <c r="AN25" s="6" t="s">
        <v>3116</v>
      </c>
      <c r="AO25" t="str">
        <f t="shared" si="2"/>
        <v>cp "/cygdrive/p/BSN/PHOTO/10B1209B.JPG" . ;</v>
      </c>
    </row>
    <row r="26" spans="2:41" x14ac:dyDescent="0.3">
      <c r="B26" s="6" t="s">
        <v>3472</v>
      </c>
      <c r="C26" s="1"/>
      <c r="D26" s="1"/>
      <c r="E26" s="1"/>
      <c r="F26" s="1"/>
      <c r="G26" s="1"/>
      <c r="H26" s="1" t="s">
        <v>1235</v>
      </c>
      <c r="I26" s="1" t="s">
        <v>46</v>
      </c>
      <c r="J26" s="1" t="s">
        <v>1236</v>
      </c>
      <c r="K26" s="1"/>
      <c r="L26" s="1"/>
      <c r="M26" s="1" t="s">
        <v>48</v>
      </c>
      <c r="N26" s="6" t="s">
        <v>3488</v>
      </c>
      <c r="O26" s="1" t="s">
        <v>49</v>
      </c>
      <c r="P26" s="1"/>
      <c r="Q26" s="1" t="s">
        <v>1236</v>
      </c>
      <c r="R26" s="1" t="s">
        <v>1237</v>
      </c>
      <c r="S26" s="1" t="s">
        <v>51</v>
      </c>
      <c r="T26" s="1"/>
      <c r="U26" s="1" t="s">
        <v>52</v>
      </c>
      <c r="V26" s="1" t="s">
        <v>53</v>
      </c>
      <c r="W26" s="1"/>
      <c r="X26" s="1">
        <v>2</v>
      </c>
      <c r="Y26" s="1"/>
      <c r="Z26" s="1" t="s">
        <v>2970</v>
      </c>
      <c r="AA26" s="1" t="s">
        <v>520</v>
      </c>
      <c r="AB26" s="6" t="s">
        <v>3117</v>
      </c>
      <c r="AC26" s="1"/>
      <c r="AD26" s="1" t="s">
        <v>3489</v>
      </c>
      <c r="AE26" s="1"/>
      <c r="AF26" t="s">
        <v>1238</v>
      </c>
      <c r="AG26" t="s">
        <v>520</v>
      </c>
      <c r="AH26">
        <v>2</v>
      </c>
      <c r="AI26">
        <v>124681</v>
      </c>
      <c r="AJ26">
        <f>VLOOKUP(AF26,Coordonnées!$A$2:$C$1468,2)</f>
        <v>1.5757957055243701</v>
      </c>
      <c r="AK26">
        <f>VLOOKUP(AF26,Coordonnées!$A$2:$C$1468,3)</f>
        <v>47.771121419164402</v>
      </c>
      <c r="AL26" t="str">
        <f t="shared" si="0"/>
        <v xml:space="preserve">    { "type": "Feature", "properties": { "originUid": "BSN__10B1247__2006-01-01", "name": "10B1247" }, "geometry": { "type": "Point", "coordinates": [ 1.57579570552437, 47.7711214191644 ] } },</v>
      </c>
      <c r="AM26" t="str">
        <f t="shared" si="1"/>
        <v>{"type": "Point", "coordinates": [1.57579570552437, 47.7711214191644]}</v>
      </c>
      <c r="AN26" s="6" t="s">
        <v>3117</v>
      </c>
      <c r="AO26" t="str">
        <f t="shared" si="2"/>
        <v>cp "/cygdrive/p/BSN/PHOTO/10B1247.JPG" . ;</v>
      </c>
    </row>
    <row r="27" spans="2:41" x14ac:dyDescent="0.3">
      <c r="B27" s="6" t="s">
        <v>3472</v>
      </c>
      <c r="C27" s="1"/>
      <c r="D27" s="1"/>
      <c r="E27" s="1"/>
      <c r="F27" s="1"/>
      <c r="G27" s="1"/>
      <c r="H27" s="1" t="s">
        <v>1243</v>
      </c>
      <c r="I27" s="1" t="s">
        <v>46</v>
      </c>
      <c r="J27" s="1" t="s">
        <v>1244</v>
      </c>
      <c r="K27" s="1"/>
      <c r="L27" s="1"/>
      <c r="M27" s="1" t="s">
        <v>48</v>
      </c>
      <c r="N27" s="6" t="s">
        <v>3488</v>
      </c>
      <c r="O27" s="1" t="s">
        <v>49</v>
      </c>
      <c r="P27" s="1"/>
      <c r="Q27" s="1" t="s">
        <v>1244</v>
      </c>
      <c r="R27" s="1" t="s">
        <v>1245</v>
      </c>
      <c r="S27" s="1" t="s">
        <v>51</v>
      </c>
      <c r="T27" s="1"/>
      <c r="U27" s="1" t="s">
        <v>52</v>
      </c>
      <c r="V27" s="1" t="s">
        <v>53</v>
      </c>
      <c r="W27" s="1"/>
      <c r="X27" s="1">
        <v>2</v>
      </c>
      <c r="Y27" s="1"/>
      <c r="Z27" s="1" t="s">
        <v>2972</v>
      </c>
      <c r="AA27" s="1" t="s">
        <v>520</v>
      </c>
      <c r="AB27" s="6" t="s">
        <v>3118</v>
      </c>
      <c r="AC27" s="1"/>
      <c r="AD27" s="1" t="s">
        <v>3489</v>
      </c>
      <c r="AE27" s="1"/>
      <c r="AF27" t="s">
        <v>1246</v>
      </c>
      <c r="AG27" t="s">
        <v>520</v>
      </c>
      <c r="AH27">
        <v>2</v>
      </c>
      <c r="AI27">
        <v>124781</v>
      </c>
      <c r="AJ27">
        <f>VLOOKUP(AF27,Coordonnées!$A$2:$C$1468,2)</f>
        <v>1.5748865317759899</v>
      </c>
      <c r="AK27">
        <f>VLOOKUP(AF27,Coordonnées!$A$2:$C$1468,3)</f>
        <v>47.7705783091195</v>
      </c>
      <c r="AL27" t="str">
        <f t="shared" si="0"/>
        <v xml:space="preserve">    { "type": "Feature", "properties": { "originUid": "BSN__10B1248A__2006-01-01", "name": "10B1248A" }, "geometry": { "type": "Point", "coordinates": [ 1.57488653177599, 47.7705783091195 ] } },</v>
      </c>
      <c r="AM27" t="str">
        <f t="shared" si="1"/>
        <v>{"type": "Point", "coordinates": [1.57488653177599, 47.7705783091195]}</v>
      </c>
      <c r="AN27" s="6" t="s">
        <v>3118</v>
      </c>
      <c r="AO27" t="str">
        <f t="shared" si="2"/>
        <v>cp "/cygdrive/p/BSN/PHOTO/10B1248A.JPG" . ;</v>
      </c>
    </row>
    <row r="28" spans="2:41" x14ac:dyDescent="0.3">
      <c r="B28" s="6" t="s">
        <v>3472</v>
      </c>
      <c r="C28" s="1"/>
      <c r="D28" s="1"/>
      <c r="E28" s="1"/>
      <c r="F28" s="1"/>
      <c r="G28" s="1"/>
      <c r="H28" s="1" t="s">
        <v>1239</v>
      </c>
      <c r="I28" s="1" t="s">
        <v>46</v>
      </c>
      <c r="J28" s="1" t="s">
        <v>1240</v>
      </c>
      <c r="K28" s="1"/>
      <c r="L28" s="1"/>
      <c r="M28" s="1" t="s">
        <v>48</v>
      </c>
      <c r="N28" s="6" t="s">
        <v>3488</v>
      </c>
      <c r="O28" s="1" t="s">
        <v>49</v>
      </c>
      <c r="P28" s="1"/>
      <c r="Q28" s="1" t="s">
        <v>1240</v>
      </c>
      <c r="R28" s="1" t="s">
        <v>1241</v>
      </c>
      <c r="S28" s="1" t="s">
        <v>51</v>
      </c>
      <c r="T28" s="1"/>
      <c r="U28" s="1" t="s">
        <v>52</v>
      </c>
      <c r="V28" s="1" t="s">
        <v>53</v>
      </c>
      <c r="W28" s="1"/>
      <c r="X28" s="1">
        <v>1</v>
      </c>
      <c r="Y28" s="1"/>
      <c r="Z28" s="1" t="s">
        <v>2971</v>
      </c>
      <c r="AA28" s="1" t="s">
        <v>520</v>
      </c>
      <c r="AB28" s="6" t="s">
        <v>3119</v>
      </c>
      <c r="AC28" s="1"/>
      <c r="AD28" s="1" t="s">
        <v>3489</v>
      </c>
      <c r="AE28" s="1"/>
      <c r="AF28" t="s">
        <v>1242</v>
      </c>
      <c r="AG28" t="s">
        <v>520</v>
      </c>
      <c r="AH28">
        <v>1</v>
      </c>
      <c r="AI28">
        <v>124650</v>
      </c>
      <c r="AJ28">
        <f>VLOOKUP(AF28,Coordonnées!$A$2:$C$1468,2)</f>
        <v>1.57500264223293</v>
      </c>
      <c r="AK28">
        <f>VLOOKUP(AF28,Coordonnées!$A$2:$C$1468,3)</f>
        <v>47.771555594438098</v>
      </c>
      <c r="AL28" t="str">
        <f t="shared" si="0"/>
        <v xml:space="preserve">    { "type": "Feature", "properties": { "originUid": "BSN__10B1248B__2006-01-01", "name": "10B1248B" }, "geometry": { "type": "Point", "coordinates": [ 1.57500264223293, 47.7715555944381 ] } },</v>
      </c>
      <c r="AM28" t="str">
        <f t="shared" si="1"/>
        <v>{"type": "Point", "coordinates": [1.57500264223293, 47.7715555944381]}</v>
      </c>
      <c r="AN28" s="6" t="s">
        <v>3119</v>
      </c>
      <c r="AO28" t="str">
        <f t="shared" si="2"/>
        <v>cp "/cygdrive/p/BSN/PHOTO/10B1248B.JPG" . ;</v>
      </c>
    </row>
    <row r="29" spans="2:41" x14ac:dyDescent="0.3">
      <c r="B29" s="6" t="s">
        <v>3472</v>
      </c>
      <c r="C29" s="1"/>
      <c r="D29" s="1"/>
      <c r="E29" s="1"/>
      <c r="F29" s="1"/>
      <c r="G29" s="1"/>
      <c r="H29" s="1" t="s">
        <v>1247</v>
      </c>
      <c r="I29" s="1" t="s">
        <v>46</v>
      </c>
      <c r="J29" s="1" t="s">
        <v>1248</v>
      </c>
      <c r="K29" s="1"/>
      <c r="L29" s="1"/>
      <c r="M29" s="1" t="s">
        <v>48</v>
      </c>
      <c r="N29" s="6" t="s">
        <v>3488</v>
      </c>
      <c r="O29" s="1" t="s">
        <v>49</v>
      </c>
      <c r="P29" s="1"/>
      <c r="Q29" s="1" t="s">
        <v>1248</v>
      </c>
      <c r="R29" s="1" t="s">
        <v>1249</v>
      </c>
      <c r="S29" s="1" t="s">
        <v>51</v>
      </c>
      <c r="T29" s="1"/>
      <c r="U29" s="1" t="s">
        <v>52</v>
      </c>
      <c r="V29" s="1" t="s">
        <v>53</v>
      </c>
      <c r="W29" s="1"/>
      <c r="X29" s="1">
        <v>1</v>
      </c>
      <c r="Y29" s="1"/>
      <c r="Z29" s="1" t="s">
        <v>2973</v>
      </c>
      <c r="AA29" s="1" t="s">
        <v>520</v>
      </c>
      <c r="AB29" s="6" t="s">
        <v>3120</v>
      </c>
      <c r="AC29" s="1"/>
      <c r="AD29" s="1" t="s">
        <v>3489</v>
      </c>
      <c r="AE29" s="1"/>
      <c r="AF29" t="s">
        <v>1250</v>
      </c>
      <c r="AG29" t="s">
        <v>520</v>
      </c>
      <c r="AH29">
        <v>1</v>
      </c>
      <c r="AI29">
        <v>124750</v>
      </c>
      <c r="AJ29">
        <f>VLOOKUP(AF29,Coordonnées!$A$2:$C$1468,2)</f>
        <v>1.57400352596755</v>
      </c>
      <c r="AK29">
        <f>VLOOKUP(AF29,Coordonnées!$A$2:$C$1468,3)</f>
        <v>47.771038910703297</v>
      </c>
      <c r="AL29" t="str">
        <f t="shared" si="0"/>
        <v xml:space="preserve">    { "type": "Feature", "properties": { "originUid": "BSN__10B1248D__2006-01-01", "name": "10B1248D" }, "geometry": { "type": "Point", "coordinates": [ 1.57400352596755, 47.7710389107033 ] } },</v>
      </c>
      <c r="AM29" t="str">
        <f t="shared" si="1"/>
        <v>{"type": "Point", "coordinates": [1.57400352596755, 47.7710389107033]}</v>
      </c>
      <c r="AN29" s="6" t="s">
        <v>3120</v>
      </c>
      <c r="AO29" t="str">
        <f t="shared" si="2"/>
        <v>cp "/cygdrive/p/BSN/PHOTO/10B1248D.JPG" . ;</v>
      </c>
    </row>
    <row r="30" spans="2:41" x14ac:dyDescent="0.3">
      <c r="B30" s="6" t="s">
        <v>3472</v>
      </c>
      <c r="C30" s="1"/>
      <c r="D30" s="1"/>
      <c r="E30" s="1"/>
      <c r="F30" s="1"/>
      <c r="G30" s="1"/>
      <c r="H30" s="1" t="s">
        <v>1251</v>
      </c>
      <c r="I30" s="1" t="s">
        <v>46</v>
      </c>
      <c r="J30" s="1" t="s">
        <v>1252</v>
      </c>
      <c r="K30" s="1"/>
      <c r="L30" s="1"/>
      <c r="M30" s="1" t="s">
        <v>48</v>
      </c>
      <c r="N30" s="6" t="s">
        <v>3488</v>
      </c>
      <c r="O30" s="1" t="s">
        <v>49</v>
      </c>
      <c r="P30" s="1"/>
      <c r="Q30" s="1" t="s">
        <v>1252</v>
      </c>
      <c r="R30" s="1" t="s">
        <v>1253</v>
      </c>
      <c r="S30" s="1" t="s">
        <v>51</v>
      </c>
      <c r="T30" s="1"/>
      <c r="U30" s="1" t="s">
        <v>52</v>
      </c>
      <c r="V30" s="1" t="s">
        <v>53</v>
      </c>
      <c r="W30" s="1"/>
      <c r="X30" s="1">
        <v>2</v>
      </c>
      <c r="Y30" s="1"/>
      <c r="Z30" s="1" t="s">
        <v>2974</v>
      </c>
      <c r="AA30" s="1" t="s">
        <v>520</v>
      </c>
      <c r="AB30" s="6" t="s">
        <v>3121</v>
      </c>
      <c r="AC30" s="1"/>
      <c r="AD30" s="1" t="s">
        <v>3489</v>
      </c>
      <c r="AE30" s="1"/>
      <c r="AF30" t="s">
        <v>1254</v>
      </c>
      <c r="AG30" t="s">
        <v>520</v>
      </c>
      <c r="AH30">
        <v>2</v>
      </c>
      <c r="AI30">
        <v>129123</v>
      </c>
      <c r="AJ30">
        <f>VLOOKUP(AF30,Coordonnées!$A$2:$C$1468,2)</f>
        <v>1.53317772930136</v>
      </c>
      <c r="AK30">
        <f>VLOOKUP(AF30,Coordonnées!$A$2:$C$1468,3)</f>
        <v>47.743560549288802</v>
      </c>
      <c r="AL30" t="str">
        <f t="shared" si="0"/>
        <v xml:space="preserve">    { "type": "Feature", "properties": { "originUid": "BSN__10B1292A__2006-01-01", "name": "10B1292A" }, "geometry": { "type": "Point", "coordinates": [ 1.53317772930136, 47.7435605492888 ] } },</v>
      </c>
      <c r="AM30" t="str">
        <f t="shared" si="1"/>
        <v>{"type": "Point", "coordinates": [1.53317772930136, 47.7435605492888]}</v>
      </c>
      <c r="AN30" s="6" t="s">
        <v>3121</v>
      </c>
      <c r="AO30" t="str">
        <f t="shared" si="2"/>
        <v>cp "/cygdrive/p/BSN/PHOTO/10B1292A.JPG" . ;</v>
      </c>
    </row>
    <row r="31" spans="2:41" x14ac:dyDescent="0.3">
      <c r="B31" s="6" t="s">
        <v>3472</v>
      </c>
      <c r="C31" s="1"/>
      <c r="D31" s="1"/>
      <c r="E31" s="1"/>
      <c r="F31" s="1"/>
      <c r="G31" s="1"/>
      <c r="H31" s="1" t="s">
        <v>1255</v>
      </c>
      <c r="I31" s="1" t="s">
        <v>46</v>
      </c>
      <c r="J31" s="1" t="s">
        <v>1256</v>
      </c>
      <c r="K31" s="1"/>
      <c r="L31" s="1"/>
      <c r="M31" s="1" t="s">
        <v>48</v>
      </c>
      <c r="N31" s="6" t="s">
        <v>3488</v>
      </c>
      <c r="O31" s="1" t="s">
        <v>49</v>
      </c>
      <c r="P31" s="1"/>
      <c r="Q31" s="1" t="s">
        <v>1256</v>
      </c>
      <c r="R31" s="1" t="s">
        <v>1257</v>
      </c>
      <c r="S31" s="1" t="s">
        <v>51</v>
      </c>
      <c r="T31" s="1"/>
      <c r="U31" s="1" t="s">
        <v>52</v>
      </c>
      <c r="V31" s="1" t="s">
        <v>53</v>
      </c>
      <c r="W31" s="1"/>
      <c r="X31" s="1">
        <v>1</v>
      </c>
      <c r="Y31" s="1"/>
      <c r="Z31" s="1" t="s">
        <v>2975</v>
      </c>
      <c r="AA31" s="1" t="s">
        <v>520</v>
      </c>
      <c r="AB31" s="6" t="s">
        <v>3122</v>
      </c>
      <c r="AC31" s="1"/>
      <c r="AD31" s="1" t="s">
        <v>3489</v>
      </c>
      <c r="AE31" s="1"/>
      <c r="AF31" t="s">
        <v>1258</v>
      </c>
      <c r="AG31" t="s">
        <v>520</v>
      </c>
      <c r="AH31">
        <v>1</v>
      </c>
      <c r="AI31">
        <v>129066</v>
      </c>
      <c r="AJ31">
        <f>VLOOKUP(AF31,Coordonnées!$A$2:$C$1468,2)</f>
        <v>1.532519</v>
      </c>
      <c r="AK31">
        <f>VLOOKUP(AF31,Coordonnées!$A$2:$C$1468,3)</f>
        <v>47.743972999999997</v>
      </c>
      <c r="AL31" t="str">
        <f t="shared" si="0"/>
        <v xml:space="preserve">    { "type": "Feature", "properties": { "originUid": "BSN__10B1292B__2006-01-01", "name": "10B1292B" }, "geometry": { "type": "Point", "coordinates": [ 1.532519, 47.743973 ] } },</v>
      </c>
      <c r="AM31" t="str">
        <f t="shared" si="1"/>
        <v>{"type": "Point", "coordinates": [1.532519, 47.743973]}</v>
      </c>
      <c r="AN31" s="6" t="s">
        <v>3122</v>
      </c>
      <c r="AO31" t="str">
        <f t="shared" si="2"/>
        <v>cp "/cygdrive/p/BSN/PHOTO/10B1292B.JPG" . ;</v>
      </c>
    </row>
    <row r="32" spans="2:41" x14ac:dyDescent="0.3">
      <c r="B32" s="6" t="s">
        <v>3472</v>
      </c>
      <c r="C32" s="1"/>
      <c r="D32" s="1"/>
      <c r="E32" s="1"/>
      <c r="F32" s="1"/>
      <c r="G32" s="1"/>
      <c r="H32" s="1" t="s">
        <v>1259</v>
      </c>
      <c r="I32" s="1" t="s">
        <v>46</v>
      </c>
      <c r="J32" s="1" t="s">
        <v>1260</v>
      </c>
      <c r="K32" s="1"/>
      <c r="L32" s="1"/>
      <c r="M32" s="1" t="s">
        <v>48</v>
      </c>
      <c r="N32" s="6" t="s">
        <v>3488</v>
      </c>
      <c r="O32" s="1" t="s">
        <v>49</v>
      </c>
      <c r="P32" s="1"/>
      <c r="Q32" s="1" t="s">
        <v>1260</v>
      </c>
      <c r="R32" s="1" t="s">
        <v>1261</v>
      </c>
      <c r="S32" s="1" t="s">
        <v>51</v>
      </c>
      <c r="T32" s="1"/>
      <c r="U32" s="1" t="s">
        <v>52</v>
      </c>
      <c r="V32" s="1" t="s">
        <v>53</v>
      </c>
      <c r="W32" s="1"/>
      <c r="X32" s="1">
        <v>2</v>
      </c>
      <c r="Y32" s="1"/>
      <c r="Z32" s="1" t="s">
        <v>2976</v>
      </c>
      <c r="AA32" s="1" t="s">
        <v>520</v>
      </c>
      <c r="AB32" s="6" t="s">
        <v>3123</v>
      </c>
      <c r="AC32" s="1"/>
      <c r="AD32" s="1" t="s">
        <v>3489</v>
      </c>
      <c r="AE32" s="1" t="s">
        <v>3064</v>
      </c>
      <c r="AF32" t="s">
        <v>1262</v>
      </c>
      <c r="AG32" t="s">
        <v>520</v>
      </c>
      <c r="AH32">
        <v>2</v>
      </c>
      <c r="AI32">
        <v>131604</v>
      </c>
      <c r="AJ32">
        <f>VLOOKUP(AF32,Coordonnées!$A$2:$C$1468,2)</f>
        <v>1.51070417364329</v>
      </c>
      <c r="AK32">
        <f>VLOOKUP(AF32,Coordonnées!$A$2:$C$1468,3)</f>
        <v>47.726754027290397</v>
      </c>
      <c r="AL32" t="str">
        <f t="shared" si="0"/>
        <v xml:space="preserve">    { "type": "Feature", "properties": { "originUid": "BSN__10B1316A__2006-01-01", "name": "10B1316A" }, "geometry": { "type": "Point", "coordinates": [ 1.51070417364329, 47.7267540272904 ] } },</v>
      </c>
      <c r="AM32" t="str">
        <f t="shared" si="1"/>
        <v>{"type": "Point", "coordinates": [1.51070417364329, 47.7267540272904]}</v>
      </c>
      <c r="AN32" s="6" t="s">
        <v>3123</v>
      </c>
      <c r="AO32" t="str">
        <f t="shared" si="2"/>
        <v>cp "/cygdrive/p/BSN/PHOTO/10B1316A.JPG" . ;</v>
      </c>
    </row>
    <row r="33" spans="2:41" x14ac:dyDescent="0.3">
      <c r="B33" s="6" t="s">
        <v>3474</v>
      </c>
      <c r="C33" s="1"/>
      <c r="D33" s="1"/>
      <c r="E33" s="1"/>
      <c r="F33" s="1"/>
      <c r="G33" s="1"/>
      <c r="H33" s="1" t="s">
        <v>558</v>
      </c>
      <c r="I33" s="1" t="s">
        <v>46</v>
      </c>
      <c r="J33" s="1" t="s">
        <v>559</v>
      </c>
      <c r="K33" s="1"/>
      <c r="L33" s="1"/>
      <c r="M33" s="1" t="s">
        <v>48</v>
      </c>
      <c r="N33" s="6" t="s">
        <v>3488</v>
      </c>
      <c r="O33" s="1" t="s">
        <v>49</v>
      </c>
      <c r="P33" s="1"/>
      <c r="Q33" s="1" t="s">
        <v>559</v>
      </c>
      <c r="R33" s="1" t="s">
        <v>560</v>
      </c>
      <c r="S33" s="1" t="s">
        <v>51</v>
      </c>
      <c r="T33" s="1"/>
      <c r="U33" s="1" t="s">
        <v>52</v>
      </c>
      <c r="V33" s="1" t="s">
        <v>53</v>
      </c>
      <c r="W33" s="1"/>
      <c r="X33" s="1">
        <v>2</v>
      </c>
      <c r="Y33" s="1"/>
      <c r="Z33" s="1" t="s">
        <v>2789</v>
      </c>
      <c r="AA33" s="1" t="s">
        <v>520</v>
      </c>
      <c r="AB33" s="6" t="s">
        <v>3123</v>
      </c>
      <c r="AC33" s="1"/>
      <c r="AD33" s="1" t="s">
        <v>3489</v>
      </c>
      <c r="AE33" s="1" t="s">
        <v>3064</v>
      </c>
      <c r="AF33" t="s">
        <v>561</v>
      </c>
      <c r="AG33" t="s">
        <v>520</v>
      </c>
      <c r="AH33">
        <v>2</v>
      </c>
      <c r="AI33">
        <v>131604</v>
      </c>
      <c r="AJ33">
        <f>VLOOKUP(AF33,Coordonnées!$A$2:$C$1468,2)</f>
        <v>1.5097012592221599</v>
      </c>
      <c r="AK33">
        <f>VLOOKUP(AF33,Coordonnées!$A$2:$C$1468,3)</f>
        <v>47.727339513754302</v>
      </c>
      <c r="AL33" t="str">
        <f t="shared" si="0"/>
        <v xml:space="preserve">    { "type": "Feature", "properties": { "originUid": "BSN__10B1316C__2011-09-21", "name": "10B1316C" }, "geometry": { "type": "Point", "coordinates": [ 1.50970125922216, 47.7273395137543 ] } },</v>
      </c>
      <c r="AM33" t="str">
        <f t="shared" si="1"/>
        <v>{"type": "Point", "coordinates": [1.50970125922216, 47.7273395137543]}</v>
      </c>
      <c r="AN33" s="6" t="s">
        <v>3123</v>
      </c>
      <c r="AO33" t="str">
        <f t="shared" si="2"/>
        <v>cp "/cygdrive/p/BSN/PHOTO/10B1316C.JPG" . ;</v>
      </c>
    </row>
    <row r="34" spans="2:41" x14ac:dyDescent="0.3">
      <c r="B34" s="6" t="s">
        <v>3472</v>
      </c>
      <c r="C34" s="1"/>
      <c r="D34" s="1"/>
      <c r="E34" s="1"/>
      <c r="F34" s="1"/>
      <c r="G34" s="1"/>
      <c r="H34" s="1" t="s">
        <v>1263</v>
      </c>
      <c r="I34" s="1" t="s">
        <v>46</v>
      </c>
      <c r="J34" s="1" t="s">
        <v>1264</v>
      </c>
      <c r="K34" s="1"/>
      <c r="L34" s="1"/>
      <c r="M34" s="1" t="s">
        <v>48</v>
      </c>
      <c r="N34" s="6" t="s">
        <v>3488</v>
      </c>
      <c r="O34" s="1" t="s">
        <v>49</v>
      </c>
      <c r="P34" s="1"/>
      <c r="Q34" s="1" t="s">
        <v>1264</v>
      </c>
      <c r="R34" s="1" t="s">
        <v>1265</v>
      </c>
      <c r="S34" s="1" t="s">
        <v>51</v>
      </c>
      <c r="T34" s="1"/>
      <c r="U34" s="1" t="s">
        <v>52</v>
      </c>
      <c r="V34" s="1" t="s">
        <v>53</v>
      </c>
      <c r="W34" s="1"/>
      <c r="X34" s="1">
        <v>2</v>
      </c>
      <c r="Y34" s="1"/>
      <c r="Z34" s="1" t="s">
        <v>2977</v>
      </c>
      <c r="AA34" s="1" t="s">
        <v>520</v>
      </c>
      <c r="AB34" s="6" t="s">
        <v>3124</v>
      </c>
      <c r="AC34" s="1"/>
      <c r="AD34" s="1" t="s">
        <v>3489</v>
      </c>
      <c r="AE34" s="1"/>
      <c r="AF34" t="s">
        <v>1266</v>
      </c>
      <c r="AG34" t="s">
        <v>520</v>
      </c>
      <c r="AH34">
        <v>2</v>
      </c>
      <c r="AI34">
        <v>132429</v>
      </c>
      <c r="AJ34">
        <f>VLOOKUP(AF34,Coordonnées!$A$2:$C$1468,2)</f>
        <v>1.4987352036750401</v>
      </c>
      <c r="AK34">
        <f>VLOOKUP(AF34,Coordonnées!$A$2:$C$1468,3)</f>
        <v>47.725264166515601</v>
      </c>
      <c r="AL34" t="str">
        <f t="shared" si="0"/>
        <v xml:space="preserve">    { "type": "Feature", "properties": { "originUid": "BSN__10B1325__2006-01-01", "name": "10B1325" }, "geometry": { "type": "Point", "coordinates": [ 1.49873520367504, 47.7252641665156 ] } },</v>
      </c>
      <c r="AM34" t="str">
        <f t="shared" si="1"/>
        <v>{"type": "Point", "coordinates": [1.49873520367504, 47.7252641665156]}</v>
      </c>
      <c r="AN34" s="6" t="s">
        <v>3124</v>
      </c>
      <c r="AO34" t="str">
        <f t="shared" si="2"/>
        <v>cp "/cygdrive/p/BSN/PHOTO/10B1325.JPG" . ;</v>
      </c>
    </row>
    <row r="35" spans="2:41" x14ac:dyDescent="0.3">
      <c r="B35" s="6" t="s">
        <v>3472</v>
      </c>
      <c r="C35" s="1"/>
      <c r="D35" s="1"/>
      <c r="E35" s="1"/>
      <c r="F35" s="1"/>
      <c r="G35" s="1"/>
      <c r="H35" s="1" t="s">
        <v>1267</v>
      </c>
      <c r="I35" s="1" t="s">
        <v>46</v>
      </c>
      <c r="J35" s="1" t="s">
        <v>1268</v>
      </c>
      <c r="K35" s="1"/>
      <c r="L35" s="1"/>
      <c r="M35" s="1" t="s">
        <v>48</v>
      </c>
      <c r="N35" s="6" t="s">
        <v>3488</v>
      </c>
      <c r="O35" s="1" t="s">
        <v>49</v>
      </c>
      <c r="P35" s="1"/>
      <c r="Q35" s="1" t="s">
        <v>1268</v>
      </c>
      <c r="R35" s="1" t="s">
        <v>1269</v>
      </c>
      <c r="S35" s="1" t="s">
        <v>51</v>
      </c>
      <c r="T35" s="1"/>
      <c r="U35" s="1" t="s">
        <v>52</v>
      </c>
      <c r="V35" s="1" t="s">
        <v>53</v>
      </c>
      <c r="W35" s="1"/>
      <c r="X35" s="1">
        <v>2</v>
      </c>
      <c r="Y35" s="1"/>
      <c r="Z35" s="1" t="s">
        <v>2978</v>
      </c>
      <c r="AA35" s="1" t="s">
        <v>520</v>
      </c>
      <c r="AB35" s="6" t="s">
        <v>3125</v>
      </c>
      <c r="AC35" s="1"/>
      <c r="AD35" s="1" t="s">
        <v>3489</v>
      </c>
      <c r="AE35" s="1"/>
      <c r="AF35" t="s">
        <v>1270</v>
      </c>
      <c r="AG35" t="s">
        <v>520</v>
      </c>
      <c r="AH35">
        <v>2</v>
      </c>
      <c r="AI35">
        <v>135460</v>
      </c>
      <c r="AJ35">
        <f>VLOOKUP(AF35,Coordonnées!$A$2:$C$1468,2)</f>
        <v>1.46456129148377</v>
      </c>
      <c r="AK35">
        <f>VLOOKUP(AF35,Coordonnées!$A$2:$C$1468,3)</f>
        <v>47.710363818033798</v>
      </c>
      <c r="AL35" t="str">
        <f t="shared" si="0"/>
        <v xml:space="preserve">    { "type": "Feature", "properties": { "originUid": "BSN__10B1355__2006-01-01", "name": "10B1355" }, "geometry": { "type": "Point", "coordinates": [ 1.46456129148377, 47.7103638180338 ] } },</v>
      </c>
      <c r="AM35" t="str">
        <f t="shared" si="1"/>
        <v>{"type": "Point", "coordinates": [1.46456129148377, 47.7103638180338]}</v>
      </c>
      <c r="AN35" s="6" t="s">
        <v>3125</v>
      </c>
      <c r="AO35" t="str">
        <f t="shared" si="2"/>
        <v>cp "/cygdrive/p/BSN/PHOTO/10B1355.jpg" . ;</v>
      </c>
    </row>
    <row r="36" spans="2:41" x14ac:dyDescent="0.3">
      <c r="B36" s="6" t="s">
        <v>3472</v>
      </c>
      <c r="C36" s="1"/>
      <c r="D36" s="1"/>
      <c r="E36" s="1"/>
      <c r="F36" s="1"/>
      <c r="G36" s="1"/>
      <c r="H36" s="1" t="s">
        <v>1271</v>
      </c>
      <c r="I36" s="1" t="s">
        <v>46</v>
      </c>
      <c r="J36" s="1" t="s">
        <v>1272</v>
      </c>
      <c r="K36" s="1"/>
      <c r="L36" s="1"/>
      <c r="M36" s="1" t="s">
        <v>48</v>
      </c>
      <c r="N36" s="6" t="s">
        <v>3488</v>
      </c>
      <c r="O36" s="1" t="s">
        <v>49</v>
      </c>
      <c r="P36" s="1"/>
      <c r="Q36" s="1" t="s">
        <v>1272</v>
      </c>
      <c r="R36" s="1" t="s">
        <v>1273</v>
      </c>
      <c r="S36" s="1" t="s">
        <v>51</v>
      </c>
      <c r="T36" s="1"/>
      <c r="U36" s="1" t="s">
        <v>52</v>
      </c>
      <c r="V36" s="1" t="s">
        <v>53</v>
      </c>
      <c r="W36" s="1"/>
      <c r="X36" s="1">
        <v>2</v>
      </c>
      <c r="Y36" s="1"/>
      <c r="Z36" s="1" t="s">
        <v>2979</v>
      </c>
      <c r="AA36" s="1" t="s">
        <v>520</v>
      </c>
      <c r="AB36" s="6" t="s">
        <v>3126</v>
      </c>
      <c r="AC36" s="1"/>
      <c r="AD36" s="1" t="s">
        <v>3489</v>
      </c>
      <c r="AE36" s="1"/>
      <c r="AF36" t="s">
        <v>1274</v>
      </c>
      <c r="AG36" t="s">
        <v>520</v>
      </c>
      <c r="AH36">
        <v>2</v>
      </c>
      <c r="AI36">
        <v>136948</v>
      </c>
      <c r="AJ36">
        <f>VLOOKUP(AF36,Coordonnées!$A$2:$C$1468,2)</f>
        <v>1.4495996551763499</v>
      </c>
      <c r="AK36">
        <f>VLOOKUP(AF36,Coordonnées!$A$2:$C$1468,3)</f>
        <v>47.702002242152901</v>
      </c>
      <c r="AL36" t="str">
        <f t="shared" si="0"/>
        <v xml:space="preserve">    { "type": "Feature", "properties": { "originUid": "BSN__10B1370__2006-01-01", "name": "10B1370" }, "geometry": { "type": "Point", "coordinates": [ 1.44959965517635, 47.7020022421529 ] } },</v>
      </c>
      <c r="AM36" t="str">
        <f t="shared" si="1"/>
        <v>{"type": "Point", "coordinates": [1.44959965517635, 47.7020022421529]}</v>
      </c>
      <c r="AN36" s="6" t="s">
        <v>3126</v>
      </c>
      <c r="AO36" t="str">
        <f t="shared" si="2"/>
        <v>cp "/cygdrive/p/BSN/PHOTO/10B1370.jpg" . ;</v>
      </c>
    </row>
    <row r="37" spans="2:41" x14ac:dyDescent="0.3">
      <c r="B37" s="6" t="s">
        <v>3472</v>
      </c>
      <c r="C37" s="1"/>
      <c r="D37" s="1"/>
      <c r="E37" s="1"/>
      <c r="F37" s="1"/>
      <c r="G37" s="1"/>
      <c r="H37" s="1" t="s">
        <v>1275</v>
      </c>
      <c r="I37" s="1" t="s">
        <v>46</v>
      </c>
      <c r="J37" s="1" t="s">
        <v>1276</v>
      </c>
      <c r="K37" s="1"/>
      <c r="L37" s="1"/>
      <c r="M37" s="1" t="s">
        <v>48</v>
      </c>
      <c r="N37" s="6" t="s">
        <v>3488</v>
      </c>
      <c r="O37" s="1" t="s">
        <v>49</v>
      </c>
      <c r="P37" s="1"/>
      <c r="Q37" s="1" t="s">
        <v>1276</v>
      </c>
      <c r="R37" s="1" t="s">
        <v>1277</v>
      </c>
      <c r="S37" s="1" t="s">
        <v>51</v>
      </c>
      <c r="T37" s="1"/>
      <c r="U37" s="1" t="s">
        <v>52</v>
      </c>
      <c r="V37" s="1" t="s">
        <v>53</v>
      </c>
      <c r="W37" s="1"/>
      <c r="X37" s="1">
        <v>2</v>
      </c>
      <c r="Y37" s="1"/>
      <c r="Z37" s="1" t="s">
        <v>2980</v>
      </c>
      <c r="AA37" s="1" t="s">
        <v>520</v>
      </c>
      <c r="AB37" s="6" t="s">
        <v>3127</v>
      </c>
      <c r="AC37" s="1"/>
      <c r="AD37" s="1" t="s">
        <v>3489</v>
      </c>
      <c r="AE37" s="1"/>
      <c r="AF37" t="s">
        <v>1278</v>
      </c>
      <c r="AG37" t="s">
        <v>520</v>
      </c>
      <c r="AH37">
        <v>2</v>
      </c>
      <c r="AI37">
        <v>138326</v>
      </c>
      <c r="AJ37">
        <f>VLOOKUP(AF37,Coordonnées!$A$2:$C$1468,2)</f>
        <v>1.4363537137623299</v>
      </c>
      <c r="AK37">
        <f>VLOOKUP(AF37,Coordonnées!$A$2:$C$1468,3)</f>
        <v>47.693454615231801</v>
      </c>
      <c r="AL37" t="str">
        <f t="shared" si="0"/>
        <v xml:space="preserve">    { "type": "Feature", "properties": { "originUid": "BSN__10B1384A__2006-01-01", "name": "10B1384A" }, "geometry": { "type": "Point", "coordinates": [ 1.43635371376233, 47.6934546152318 ] } },</v>
      </c>
      <c r="AM37" t="str">
        <f t="shared" si="1"/>
        <v>{"type": "Point", "coordinates": [1.43635371376233, 47.6934546152318]}</v>
      </c>
      <c r="AN37" s="6" t="s">
        <v>3127</v>
      </c>
      <c r="AO37" t="str">
        <f t="shared" si="2"/>
        <v>cp "/cygdrive/p/BSN/PHOTO/10B1384A.jpg" . ;</v>
      </c>
    </row>
    <row r="38" spans="2:41" x14ac:dyDescent="0.3">
      <c r="B38" s="6" t="s">
        <v>3472</v>
      </c>
      <c r="C38" s="1"/>
      <c r="D38" s="1"/>
      <c r="E38" s="1"/>
      <c r="F38" s="1"/>
      <c r="G38" s="1"/>
      <c r="H38" s="1" t="s">
        <v>1279</v>
      </c>
      <c r="I38" s="1" t="s">
        <v>46</v>
      </c>
      <c r="J38" s="1" t="s">
        <v>1280</v>
      </c>
      <c r="K38" s="1"/>
      <c r="L38" s="1"/>
      <c r="M38" s="1" t="s">
        <v>48</v>
      </c>
      <c r="N38" s="6" t="s">
        <v>3488</v>
      </c>
      <c r="O38" s="1" t="s">
        <v>49</v>
      </c>
      <c r="P38" s="1"/>
      <c r="Q38" s="1" t="s">
        <v>1280</v>
      </c>
      <c r="R38" s="1" t="s">
        <v>1281</v>
      </c>
      <c r="S38" s="1" t="s">
        <v>51</v>
      </c>
      <c r="T38" s="1"/>
      <c r="U38" s="1" t="s">
        <v>52</v>
      </c>
      <c r="V38" s="1" t="s">
        <v>53</v>
      </c>
      <c r="W38" s="1"/>
      <c r="X38" s="1">
        <v>1</v>
      </c>
      <c r="Y38" s="1"/>
      <c r="Z38" s="1" t="s">
        <v>2981</v>
      </c>
      <c r="AA38" s="1" t="s">
        <v>520</v>
      </c>
      <c r="AB38" s="6" t="s">
        <v>3128</v>
      </c>
      <c r="AC38" s="1"/>
      <c r="AD38" s="1" t="s">
        <v>3489</v>
      </c>
      <c r="AE38" s="1"/>
      <c r="AF38" t="s">
        <v>1282</v>
      </c>
      <c r="AG38" t="s">
        <v>520</v>
      </c>
      <c r="AH38">
        <v>1</v>
      </c>
      <c r="AI38">
        <v>138289</v>
      </c>
      <c r="AJ38">
        <f>VLOOKUP(AF38,Coordonnées!$A$2:$C$1468,2)</f>
        <v>1.4353347050254199</v>
      </c>
      <c r="AK38">
        <f>VLOOKUP(AF38,Coordonnées!$A$2:$C$1468,3)</f>
        <v>47.693731625446901</v>
      </c>
      <c r="AL38" t="str">
        <f t="shared" si="0"/>
        <v xml:space="preserve">    { "type": "Feature", "properties": { "originUid": "BSN__10B1384B__2006-01-01", "name": "10B1384B" }, "geometry": { "type": "Point", "coordinates": [ 1.43533470502542, 47.6937316254469 ] } },</v>
      </c>
      <c r="AM38" t="str">
        <f t="shared" si="1"/>
        <v>{"type": "Point", "coordinates": [1.43533470502542, 47.6937316254469]}</v>
      </c>
      <c r="AN38" s="6" t="s">
        <v>3128</v>
      </c>
      <c r="AO38" t="str">
        <f t="shared" si="2"/>
        <v>cp "/cygdrive/p/BSN/PHOTO/10B1384B.JPG" . ;</v>
      </c>
    </row>
    <row r="39" spans="2:41" x14ac:dyDescent="0.3">
      <c r="B39" s="6" t="s">
        <v>3472</v>
      </c>
      <c r="C39" s="1"/>
      <c r="D39" s="1"/>
      <c r="E39" s="1"/>
      <c r="F39" s="1"/>
      <c r="G39" s="1"/>
      <c r="H39" s="1" t="s">
        <v>1283</v>
      </c>
      <c r="I39" s="1" t="s">
        <v>46</v>
      </c>
      <c r="J39" s="1" t="s">
        <v>1284</v>
      </c>
      <c r="K39" s="1"/>
      <c r="L39" s="1"/>
      <c r="M39" s="1" t="s">
        <v>48</v>
      </c>
      <c r="N39" s="6" t="s">
        <v>3488</v>
      </c>
      <c r="O39" s="1" t="s">
        <v>49</v>
      </c>
      <c r="P39" s="1"/>
      <c r="Q39" s="1" t="s">
        <v>1284</v>
      </c>
      <c r="R39" s="1" t="s">
        <v>1285</v>
      </c>
      <c r="S39" s="1" t="s">
        <v>51</v>
      </c>
      <c r="T39" s="1"/>
      <c r="U39" s="1" t="s">
        <v>52</v>
      </c>
      <c r="V39" s="1" t="s">
        <v>53</v>
      </c>
      <c r="W39" s="1"/>
      <c r="X39" s="1">
        <v>2</v>
      </c>
      <c r="Y39" s="1"/>
      <c r="Z39" s="1" t="s">
        <v>2982</v>
      </c>
      <c r="AA39" s="1" t="s">
        <v>520</v>
      </c>
      <c r="AB39" s="6" t="s">
        <v>3129</v>
      </c>
      <c r="AC39" s="1"/>
      <c r="AD39" s="1" t="s">
        <v>3489</v>
      </c>
      <c r="AE39" s="1"/>
      <c r="AF39" t="s">
        <v>1286</v>
      </c>
      <c r="AG39" t="s">
        <v>520</v>
      </c>
      <c r="AH39">
        <v>2</v>
      </c>
      <c r="AI39">
        <v>139281</v>
      </c>
      <c r="AJ39">
        <f>VLOOKUP(AF39,Coordonnées!$A$2:$C$1468,2)</f>
        <v>1.426445</v>
      </c>
      <c r="AK39">
        <f>VLOOKUP(AF39,Coordonnées!$A$2:$C$1468,3)</f>
        <v>47.688116999999998</v>
      </c>
      <c r="AL39" t="str">
        <f t="shared" si="0"/>
        <v xml:space="preserve">    { "type": "Feature", "properties": { "originUid": "BSN__10B1393A__2006-01-01", "name": "10B1393A" }, "geometry": { "type": "Point", "coordinates": [ 1.426445, 47.688117 ] } },</v>
      </c>
      <c r="AM39" t="str">
        <f t="shared" si="1"/>
        <v>{"type": "Point", "coordinates": [1.426445, 47.688117]}</v>
      </c>
      <c r="AN39" s="6" t="s">
        <v>3129</v>
      </c>
      <c r="AO39" t="str">
        <f t="shared" si="2"/>
        <v>cp "/cygdrive/p/BSN/PHOTO/10B1393A.jpg" . ;</v>
      </c>
    </row>
    <row r="40" spans="2:41" x14ac:dyDescent="0.3">
      <c r="B40" s="6" t="s">
        <v>3472</v>
      </c>
      <c r="C40" s="1"/>
      <c r="D40" s="1"/>
      <c r="E40" s="1"/>
      <c r="F40" s="1"/>
      <c r="G40" s="1"/>
      <c r="H40" s="1" t="s">
        <v>1287</v>
      </c>
      <c r="I40" s="1" t="s">
        <v>46</v>
      </c>
      <c r="J40" s="1" t="s">
        <v>1288</v>
      </c>
      <c r="K40" s="1"/>
      <c r="L40" s="1"/>
      <c r="M40" s="1" t="s">
        <v>48</v>
      </c>
      <c r="N40" s="6" t="s">
        <v>3488</v>
      </c>
      <c r="O40" s="1" t="s">
        <v>49</v>
      </c>
      <c r="P40" s="1"/>
      <c r="Q40" s="1" t="s">
        <v>1288</v>
      </c>
      <c r="R40" s="1" t="s">
        <v>1289</v>
      </c>
      <c r="S40" s="1" t="s">
        <v>51</v>
      </c>
      <c r="T40" s="1"/>
      <c r="U40" s="1" t="s">
        <v>52</v>
      </c>
      <c r="V40" s="1" t="s">
        <v>53</v>
      </c>
      <c r="W40" s="1"/>
      <c r="X40" s="1">
        <v>1</v>
      </c>
      <c r="Y40" s="1"/>
      <c r="Z40" s="1" t="s">
        <v>2983</v>
      </c>
      <c r="AA40" s="1" t="s">
        <v>520</v>
      </c>
      <c r="AB40" s="6" t="s">
        <v>3129</v>
      </c>
      <c r="AC40" s="1"/>
      <c r="AD40" s="1" t="s">
        <v>3489</v>
      </c>
      <c r="AE40" s="1"/>
      <c r="AF40" t="s">
        <v>1290</v>
      </c>
      <c r="AG40" t="s">
        <v>520</v>
      </c>
      <c r="AH40">
        <v>1</v>
      </c>
      <c r="AI40">
        <v>139217</v>
      </c>
      <c r="AJ40">
        <f>VLOOKUP(AF40,Coordonnées!$A$2:$C$1468,2)</f>
        <v>1.4259250000000001</v>
      </c>
      <c r="AK40">
        <f>VLOOKUP(AF40,Coordonnées!$A$2:$C$1468,3)</f>
        <v>47.688640999999997</v>
      </c>
      <c r="AL40" t="str">
        <f t="shared" si="0"/>
        <v xml:space="preserve">    { "type": "Feature", "properties": { "originUid": "BSN__10B1393B__2006-01-01", "name": "10B1393B" }, "geometry": { "type": "Point", "coordinates": [ 1.425925, 47.688641 ] } },</v>
      </c>
      <c r="AM40" t="str">
        <f t="shared" si="1"/>
        <v>{"type": "Point", "coordinates": [1.425925, 47.688641]}</v>
      </c>
      <c r="AN40" s="6" t="s">
        <v>3129</v>
      </c>
      <c r="AO40" t="str">
        <f t="shared" si="2"/>
        <v>cp "/cygdrive/p/BSN/PHOTO/10B1393B.JPG" . ;</v>
      </c>
    </row>
    <row r="41" spans="2:41" x14ac:dyDescent="0.3">
      <c r="B41" s="6" t="s">
        <v>3472</v>
      </c>
      <c r="C41" s="1"/>
      <c r="D41" s="1"/>
      <c r="E41" s="1"/>
      <c r="F41" s="1"/>
      <c r="G41" s="1"/>
      <c r="H41" s="1" t="s">
        <v>1291</v>
      </c>
      <c r="I41" s="1" t="s">
        <v>46</v>
      </c>
      <c r="J41" s="1" t="s">
        <v>1292</v>
      </c>
      <c r="K41" s="1"/>
      <c r="L41" s="1"/>
      <c r="M41" s="1" t="s">
        <v>48</v>
      </c>
      <c r="N41" s="6" t="s">
        <v>3488</v>
      </c>
      <c r="O41" s="1" t="s">
        <v>49</v>
      </c>
      <c r="P41" s="1"/>
      <c r="Q41" s="1" t="s">
        <v>1292</v>
      </c>
      <c r="R41" s="1" t="s">
        <v>1293</v>
      </c>
      <c r="S41" s="1" t="s">
        <v>51</v>
      </c>
      <c r="T41" s="1"/>
      <c r="U41" s="1" t="s">
        <v>52</v>
      </c>
      <c r="V41" s="1" t="s">
        <v>53</v>
      </c>
      <c r="W41" s="1"/>
      <c r="X41" s="1">
        <v>2</v>
      </c>
      <c r="Y41" s="1"/>
      <c r="Z41" s="1" t="s">
        <v>2984</v>
      </c>
      <c r="AA41" s="1" t="s">
        <v>520</v>
      </c>
      <c r="AB41" s="6" t="s">
        <v>3130</v>
      </c>
      <c r="AC41" s="1"/>
      <c r="AD41" s="1" t="s">
        <v>3489</v>
      </c>
      <c r="AE41" s="1"/>
      <c r="AF41" t="s">
        <v>1294</v>
      </c>
      <c r="AG41" t="s">
        <v>520</v>
      </c>
      <c r="AH41">
        <v>2</v>
      </c>
      <c r="AI41">
        <v>142579</v>
      </c>
      <c r="AJ41">
        <f>VLOOKUP(AF41,Coordonnées!$A$2:$C$1468,2)</f>
        <v>1.3928676517626</v>
      </c>
      <c r="AK41">
        <f>VLOOKUP(AF41,Coordonnées!$A$2:$C$1468,3)</f>
        <v>47.669499944614799</v>
      </c>
      <c r="AL41" t="str">
        <f t="shared" si="0"/>
        <v xml:space="preserve">    { "type": "Feature", "properties": { "originUid": "BSN__10B1426A__2006-01-01", "name": "10B1426A" }, "geometry": { "type": "Point", "coordinates": [ 1.3928676517626, 47.6694999446148 ] } },</v>
      </c>
      <c r="AM41" t="str">
        <f t="shared" si="1"/>
        <v>{"type": "Point", "coordinates": [1.3928676517626, 47.6694999446148]}</v>
      </c>
      <c r="AN41" s="6" t="s">
        <v>3130</v>
      </c>
      <c r="AO41" t="str">
        <f t="shared" si="2"/>
        <v>cp "/cygdrive/p/BSN/PHOTO/10B1426A.jpg" . ;</v>
      </c>
    </row>
    <row r="42" spans="2:41" x14ac:dyDescent="0.3">
      <c r="B42" s="6" t="s">
        <v>3472</v>
      </c>
      <c r="C42" s="1"/>
      <c r="D42" s="1"/>
      <c r="E42" s="1"/>
      <c r="F42" s="1"/>
      <c r="G42" s="1"/>
      <c r="H42" s="1" t="s">
        <v>1295</v>
      </c>
      <c r="I42" s="1" t="s">
        <v>46</v>
      </c>
      <c r="J42" s="1" t="s">
        <v>1296</v>
      </c>
      <c r="K42" s="1"/>
      <c r="L42" s="1"/>
      <c r="M42" s="1" t="s">
        <v>48</v>
      </c>
      <c r="N42" s="6" t="s">
        <v>3488</v>
      </c>
      <c r="O42" s="1" t="s">
        <v>49</v>
      </c>
      <c r="P42" s="1"/>
      <c r="Q42" s="1" t="s">
        <v>1296</v>
      </c>
      <c r="R42" s="1" t="s">
        <v>1297</v>
      </c>
      <c r="S42" s="1" t="s">
        <v>51</v>
      </c>
      <c r="T42" s="1"/>
      <c r="U42" s="1" t="s">
        <v>52</v>
      </c>
      <c r="V42" s="1" t="s">
        <v>53</v>
      </c>
      <c r="W42" s="1"/>
      <c r="X42" s="1">
        <v>1</v>
      </c>
      <c r="Y42" s="1"/>
      <c r="Z42" s="1" t="s">
        <v>2985</v>
      </c>
      <c r="AA42" s="1" t="s">
        <v>520</v>
      </c>
      <c r="AB42" s="6" t="s">
        <v>3131</v>
      </c>
      <c r="AC42" s="1"/>
      <c r="AD42" s="1" t="s">
        <v>3489</v>
      </c>
      <c r="AE42" s="1"/>
      <c r="AF42" t="s">
        <v>1298</v>
      </c>
      <c r="AG42" t="s">
        <v>520</v>
      </c>
      <c r="AH42">
        <v>1</v>
      </c>
      <c r="AI42">
        <v>142493</v>
      </c>
      <c r="AJ42">
        <f>VLOOKUP(AF42,Coordonnées!$A$2:$C$1468,2)</f>
        <v>1.3923335772051799</v>
      </c>
      <c r="AK42">
        <f>VLOOKUP(AF42,Coordonnées!$A$2:$C$1468,3)</f>
        <v>47.670146396784098</v>
      </c>
      <c r="AL42" t="str">
        <f t="shared" si="0"/>
        <v xml:space="preserve">    { "type": "Feature", "properties": { "originUid": "BSN__10B1426B__2006-01-01", "name": "10B1426B" }, "geometry": { "type": "Point", "coordinates": [ 1.39233357720518, 47.6701463967841 ] } },</v>
      </c>
      <c r="AM42" t="str">
        <f t="shared" si="1"/>
        <v>{"type": "Point", "coordinates": [1.39233357720518, 47.6701463967841]}</v>
      </c>
      <c r="AN42" s="6" t="s">
        <v>3131</v>
      </c>
      <c r="AO42" t="str">
        <f t="shared" si="2"/>
        <v>cp "/cygdrive/p/BSN/PHOTO/10B1426B.JPG" . ;</v>
      </c>
    </row>
    <row r="43" spans="2:41" x14ac:dyDescent="0.3">
      <c r="B43" s="6" t="s">
        <v>3472</v>
      </c>
      <c r="C43" s="1"/>
      <c r="D43" s="1"/>
      <c r="E43" s="1"/>
      <c r="F43" s="1"/>
      <c r="G43" s="1"/>
      <c r="H43" s="1" t="s">
        <v>1299</v>
      </c>
      <c r="I43" s="1" t="s">
        <v>46</v>
      </c>
      <c r="J43" s="1" t="s">
        <v>1300</v>
      </c>
      <c r="K43" s="1"/>
      <c r="L43" s="1"/>
      <c r="M43" s="1" t="s">
        <v>48</v>
      </c>
      <c r="N43" s="6" t="s">
        <v>3488</v>
      </c>
      <c r="O43" s="1" t="s">
        <v>49</v>
      </c>
      <c r="P43" s="1"/>
      <c r="Q43" s="1" t="s">
        <v>1300</v>
      </c>
      <c r="R43" s="1" t="s">
        <v>1301</v>
      </c>
      <c r="S43" s="1" t="s">
        <v>51</v>
      </c>
      <c r="T43" s="1"/>
      <c r="U43" s="1" t="s">
        <v>52</v>
      </c>
      <c r="V43" s="1" t="s">
        <v>53</v>
      </c>
      <c r="W43" s="1"/>
      <c r="X43" s="1">
        <v>2</v>
      </c>
      <c r="Y43" s="1"/>
      <c r="Z43" s="1" t="s">
        <v>2986</v>
      </c>
      <c r="AA43" s="1" t="s">
        <v>520</v>
      </c>
      <c r="AB43" s="6" t="s">
        <v>3132</v>
      </c>
      <c r="AC43" s="1"/>
      <c r="AD43" s="1" t="s">
        <v>3489</v>
      </c>
      <c r="AE43" s="1"/>
      <c r="AF43" t="s">
        <v>1302</v>
      </c>
      <c r="AG43" t="s">
        <v>520</v>
      </c>
      <c r="AH43">
        <v>2</v>
      </c>
      <c r="AI43">
        <v>144550</v>
      </c>
      <c r="AJ43">
        <f>VLOOKUP(AF43,Coordonnées!$A$2:$C$1468,2)</f>
        <v>1.3785480000000001</v>
      </c>
      <c r="AK43">
        <f>VLOOKUP(AF43,Coordonnées!$A$2:$C$1468,3)</f>
        <v>47.654536999999998</v>
      </c>
      <c r="AL43" t="str">
        <f t="shared" si="0"/>
        <v xml:space="preserve">    { "type": "Feature", "properties": { "originUid": "BSN__10B1446A__2006-01-01", "name": "10B1446A" }, "geometry": { "type": "Point", "coordinates": [ 1.378548, 47.654537 ] } },</v>
      </c>
      <c r="AM43" t="str">
        <f t="shared" si="1"/>
        <v>{"type": "Point", "coordinates": [1.378548, 47.654537]}</v>
      </c>
      <c r="AN43" s="6" t="s">
        <v>3132</v>
      </c>
      <c r="AO43" t="str">
        <f t="shared" si="2"/>
        <v>cp "/cygdrive/p/BSN/PHOTO/10B1446A.jpg" . ;</v>
      </c>
    </row>
    <row r="44" spans="2:41" x14ac:dyDescent="0.3">
      <c r="B44" s="6" t="s">
        <v>3472</v>
      </c>
      <c r="C44" s="1"/>
      <c r="D44" s="1"/>
      <c r="E44" s="1"/>
      <c r="F44" s="1"/>
      <c r="G44" s="1"/>
      <c r="H44" s="1" t="s">
        <v>1303</v>
      </c>
      <c r="I44" s="1" t="s">
        <v>46</v>
      </c>
      <c r="J44" s="1" t="s">
        <v>1304</v>
      </c>
      <c r="K44" s="1"/>
      <c r="L44" s="1"/>
      <c r="M44" s="1" t="s">
        <v>48</v>
      </c>
      <c r="N44" s="6" t="s">
        <v>3488</v>
      </c>
      <c r="O44" s="1" t="s">
        <v>49</v>
      </c>
      <c r="P44" s="1"/>
      <c r="Q44" s="1" t="s">
        <v>1304</v>
      </c>
      <c r="R44" s="1" t="s">
        <v>1305</v>
      </c>
      <c r="S44" s="1" t="s">
        <v>51</v>
      </c>
      <c r="T44" s="1"/>
      <c r="U44" s="1" t="s">
        <v>52</v>
      </c>
      <c r="V44" s="1" t="s">
        <v>53</v>
      </c>
      <c r="W44" s="1"/>
      <c r="X44" s="1">
        <v>1</v>
      </c>
      <c r="Y44" s="1"/>
      <c r="Z44" s="1" t="s">
        <v>2987</v>
      </c>
      <c r="AA44" s="1" t="s">
        <v>520</v>
      </c>
      <c r="AB44" s="6" t="s">
        <v>3133</v>
      </c>
      <c r="AC44" s="1"/>
      <c r="AD44" s="1" t="s">
        <v>3489</v>
      </c>
      <c r="AE44" s="1"/>
      <c r="AF44" t="s">
        <v>1306</v>
      </c>
      <c r="AG44" t="s">
        <v>520</v>
      </c>
      <c r="AH44">
        <v>1</v>
      </c>
      <c r="AI44">
        <v>144493</v>
      </c>
      <c r="AJ44">
        <f>VLOOKUP(AF44,Coordonnées!$A$2:$C$1468,2)</f>
        <v>1.3777647773969299</v>
      </c>
      <c r="AK44">
        <f>VLOOKUP(AF44,Coordonnées!$A$2:$C$1468,3)</f>
        <v>47.654951855908898</v>
      </c>
      <c r="AL44" t="str">
        <f t="shared" si="0"/>
        <v xml:space="preserve">    { "type": "Feature", "properties": { "originUid": "BSN__10B1446B__2006-01-01", "name": "10B1446B" }, "geometry": { "type": "Point", "coordinates": [ 1.37776477739693, 47.6549518559089 ] } },</v>
      </c>
      <c r="AM44" t="str">
        <f t="shared" si="1"/>
        <v>{"type": "Point", "coordinates": [1.37776477739693, 47.6549518559089]}</v>
      </c>
      <c r="AN44" s="6" t="s">
        <v>3133</v>
      </c>
      <c r="AO44" t="str">
        <f t="shared" si="2"/>
        <v>cp "/cygdrive/p/BSN/PHOTO/10B1446B.JPG" . ;</v>
      </c>
    </row>
    <row r="45" spans="2:41" x14ac:dyDescent="0.3">
      <c r="B45" s="6" t="s">
        <v>3472</v>
      </c>
      <c r="C45" s="1"/>
      <c r="D45" s="1"/>
      <c r="E45" s="1"/>
      <c r="F45" s="1"/>
      <c r="G45" s="1"/>
      <c r="H45" s="1" t="s">
        <v>1307</v>
      </c>
      <c r="I45" s="1" t="s">
        <v>46</v>
      </c>
      <c r="J45" s="1" t="s">
        <v>1308</v>
      </c>
      <c r="K45" s="1"/>
      <c r="L45" s="1"/>
      <c r="M45" s="1" t="s">
        <v>48</v>
      </c>
      <c r="N45" s="6" t="s">
        <v>3488</v>
      </c>
      <c r="O45" s="1" t="s">
        <v>49</v>
      </c>
      <c r="P45" s="1"/>
      <c r="Q45" s="1" t="s">
        <v>1308</v>
      </c>
      <c r="R45" s="1" t="s">
        <v>1309</v>
      </c>
      <c r="S45" s="1" t="s">
        <v>51</v>
      </c>
      <c r="T45" s="1"/>
      <c r="U45" s="1" t="s">
        <v>52</v>
      </c>
      <c r="V45" s="1" t="s">
        <v>53</v>
      </c>
      <c r="W45" s="1"/>
      <c r="X45" s="1">
        <v>2</v>
      </c>
      <c r="Y45" s="1"/>
      <c r="Z45" s="1" t="s">
        <v>2988</v>
      </c>
      <c r="AA45" s="1" t="s">
        <v>520</v>
      </c>
      <c r="AB45" s="6" t="s">
        <v>3134</v>
      </c>
      <c r="AC45" s="1"/>
      <c r="AD45" s="1" t="s">
        <v>3489</v>
      </c>
      <c r="AE45" s="1"/>
      <c r="AF45" t="s">
        <v>1310</v>
      </c>
      <c r="AG45" t="s">
        <v>520</v>
      </c>
      <c r="AH45">
        <v>2</v>
      </c>
      <c r="AI45">
        <v>145806</v>
      </c>
      <c r="AJ45">
        <f>VLOOKUP(AF45,Coordonnées!$A$2:$C$1468,2)</f>
        <v>1.3678975469880901</v>
      </c>
      <c r="AK45">
        <f>VLOOKUP(AF45,Coordonnées!$A$2:$C$1468,3)</f>
        <v>47.6459306835986</v>
      </c>
      <c r="AL45" t="str">
        <f t="shared" si="0"/>
        <v xml:space="preserve">    { "type": "Feature", "properties": { "originUid": "BSN__10B1458__2006-01-01", "name": "10B1458" }, "geometry": { "type": "Point", "coordinates": [ 1.36789754698809, 47.6459306835986 ] } },</v>
      </c>
      <c r="AM45" t="str">
        <f t="shared" si="1"/>
        <v>{"type": "Point", "coordinates": [1.36789754698809, 47.6459306835986]}</v>
      </c>
      <c r="AN45" s="6" t="s">
        <v>3134</v>
      </c>
      <c r="AO45" t="str">
        <f t="shared" si="2"/>
        <v>cp "/cygdrive/p/BSN/PHOTO/10B1458.jpg" . ;</v>
      </c>
    </row>
    <row r="46" spans="2:41" x14ac:dyDescent="0.3">
      <c r="B46" s="6" t="s">
        <v>3472</v>
      </c>
      <c r="C46" s="1"/>
      <c r="D46" s="1"/>
      <c r="E46" s="1"/>
      <c r="F46" s="1"/>
      <c r="G46" s="1"/>
      <c r="H46" s="1" t="s">
        <v>1311</v>
      </c>
      <c r="I46" s="1" t="s">
        <v>46</v>
      </c>
      <c r="J46" s="1" t="s">
        <v>1312</v>
      </c>
      <c r="K46" s="1"/>
      <c r="L46" s="1"/>
      <c r="M46" s="1" t="s">
        <v>48</v>
      </c>
      <c r="N46" s="6" t="s">
        <v>3488</v>
      </c>
      <c r="O46" s="1" t="s">
        <v>49</v>
      </c>
      <c r="P46" s="1"/>
      <c r="Q46" s="1" t="s">
        <v>1312</v>
      </c>
      <c r="R46" s="1" t="s">
        <v>1313</v>
      </c>
      <c r="S46" s="1" t="s">
        <v>51</v>
      </c>
      <c r="T46" s="1"/>
      <c r="U46" s="1" t="s">
        <v>52</v>
      </c>
      <c r="V46" s="1" t="s">
        <v>53</v>
      </c>
      <c r="W46" s="1"/>
      <c r="X46" s="1">
        <v>2</v>
      </c>
      <c r="Y46" s="1"/>
      <c r="Z46" s="1" t="s">
        <v>2989</v>
      </c>
      <c r="AA46" s="1" t="s">
        <v>520</v>
      </c>
      <c r="AB46" s="6" t="s">
        <v>3135</v>
      </c>
      <c r="AC46" s="1"/>
      <c r="AD46" s="1" t="s">
        <v>3489</v>
      </c>
      <c r="AE46" s="1"/>
      <c r="AF46" t="s">
        <v>1314</v>
      </c>
      <c r="AG46" t="s">
        <v>520</v>
      </c>
      <c r="AH46">
        <v>2</v>
      </c>
      <c r="AI46">
        <v>147503</v>
      </c>
      <c r="AJ46">
        <f>VLOOKUP(AF46,Coordonnées!$A$2:$C$1468,2)</f>
        <v>1.3561086126035999</v>
      </c>
      <c r="AK46">
        <f>VLOOKUP(AF46,Coordonnées!$A$2:$C$1468,3)</f>
        <v>47.633180428519999</v>
      </c>
      <c r="AL46" t="str">
        <f t="shared" si="0"/>
        <v xml:space="preserve">    { "type": "Feature", "properties": { "originUid": "BSN__10B1476A__2006-01-01", "name": "10B1476A" }, "geometry": { "type": "Point", "coordinates": [ 1.3561086126036, 47.63318042852 ] } },</v>
      </c>
      <c r="AM46" t="str">
        <f t="shared" si="1"/>
        <v>{"type": "Point", "coordinates": [1.3561086126036, 47.63318042852]}</v>
      </c>
      <c r="AN46" s="6" t="s">
        <v>3135</v>
      </c>
      <c r="AO46" t="str">
        <f t="shared" si="2"/>
        <v>cp "/cygdrive/p/BSN/PHOTO/10B1476A.jpg" . ;</v>
      </c>
    </row>
    <row r="47" spans="2:41" x14ac:dyDescent="0.3">
      <c r="B47" s="6" t="s">
        <v>3472</v>
      </c>
      <c r="C47" s="1"/>
      <c r="D47" s="1"/>
      <c r="E47" s="1"/>
      <c r="F47" s="1"/>
      <c r="G47" s="1"/>
      <c r="H47" s="1" t="s">
        <v>1315</v>
      </c>
      <c r="I47" s="1" t="s">
        <v>46</v>
      </c>
      <c r="J47" s="1" t="s">
        <v>1316</v>
      </c>
      <c r="K47" s="1"/>
      <c r="L47" s="1"/>
      <c r="M47" s="1" t="s">
        <v>48</v>
      </c>
      <c r="N47" s="6" t="s">
        <v>3488</v>
      </c>
      <c r="O47" s="1" t="s">
        <v>49</v>
      </c>
      <c r="P47" s="1"/>
      <c r="Q47" s="1" t="s">
        <v>1316</v>
      </c>
      <c r="R47" s="1" t="s">
        <v>1317</v>
      </c>
      <c r="S47" s="1" t="s">
        <v>51</v>
      </c>
      <c r="T47" s="1"/>
      <c r="U47" s="1" t="s">
        <v>52</v>
      </c>
      <c r="V47" s="1" t="s">
        <v>53</v>
      </c>
      <c r="W47" s="1"/>
      <c r="X47" s="1">
        <v>1</v>
      </c>
      <c r="Y47" s="1"/>
      <c r="Z47" s="1" t="s">
        <v>2990</v>
      </c>
      <c r="AA47" s="1" t="s">
        <v>520</v>
      </c>
      <c r="AB47" s="6" t="s">
        <v>3135</v>
      </c>
      <c r="AC47" s="1"/>
      <c r="AD47" s="1" t="s">
        <v>3489</v>
      </c>
      <c r="AE47" s="1"/>
      <c r="AF47" t="s">
        <v>1318</v>
      </c>
      <c r="AG47" t="s">
        <v>520</v>
      </c>
      <c r="AH47">
        <v>1</v>
      </c>
      <c r="AI47">
        <v>147442</v>
      </c>
      <c r="AJ47">
        <f>VLOOKUP(AF47,Coordonnées!$A$2:$C$1468,2)</f>
        <v>1.3552765174410999</v>
      </c>
      <c r="AK47">
        <f>VLOOKUP(AF47,Coordonnées!$A$2:$C$1468,3)</f>
        <v>47.6335417810621</v>
      </c>
      <c r="AL47" t="str">
        <f t="shared" si="0"/>
        <v xml:space="preserve">    { "type": "Feature", "properties": { "originUid": "BSN__10B1476B__2006-01-01", "name": "10B1476B" }, "geometry": { "type": "Point", "coordinates": [ 1.3552765174411, 47.6335417810621 ] } },</v>
      </c>
      <c r="AM47" t="str">
        <f t="shared" si="1"/>
        <v>{"type": "Point", "coordinates": [1.3552765174411, 47.6335417810621]}</v>
      </c>
      <c r="AN47" s="6" t="s">
        <v>3135</v>
      </c>
      <c r="AO47" t="str">
        <f t="shared" si="2"/>
        <v>cp "/cygdrive/p/BSN/PHOTO/10B1476B.JPG" . ;</v>
      </c>
    </row>
    <row r="48" spans="2:41" x14ac:dyDescent="0.3">
      <c r="B48" s="6" t="s">
        <v>3472</v>
      </c>
      <c r="C48" s="1"/>
      <c r="D48" s="1"/>
      <c r="E48" s="1"/>
      <c r="F48" s="1"/>
      <c r="G48" s="1"/>
      <c r="H48" s="1" t="s">
        <v>1319</v>
      </c>
      <c r="I48" s="1" t="s">
        <v>46</v>
      </c>
      <c r="J48" s="1" t="s">
        <v>1320</v>
      </c>
      <c r="K48" s="1"/>
      <c r="L48" s="1"/>
      <c r="M48" s="1" t="s">
        <v>48</v>
      </c>
      <c r="N48" s="6" t="s">
        <v>3488</v>
      </c>
      <c r="O48" s="1" t="s">
        <v>49</v>
      </c>
      <c r="P48" s="1"/>
      <c r="Q48" s="1" t="s">
        <v>1320</v>
      </c>
      <c r="R48" s="1" t="s">
        <v>1321</v>
      </c>
      <c r="S48" s="1" t="s">
        <v>51</v>
      </c>
      <c r="T48" s="1"/>
      <c r="U48" s="1" t="s">
        <v>52</v>
      </c>
      <c r="V48" s="1" t="s">
        <v>53</v>
      </c>
      <c r="W48" s="1"/>
      <c r="X48" s="1">
        <v>2</v>
      </c>
      <c r="Y48" s="1"/>
      <c r="Z48" s="1" t="s">
        <v>2991</v>
      </c>
      <c r="AA48" s="1" t="s">
        <v>520</v>
      </c>
      <c r="AB48" s="6" t="s">
        <v>3136</v>
      </c>
      <c r="AC48" s="1"/>
      <c r="AD48" s="1" t="s">
        <v>3489</v>
      </c>
      <c r="AE48" s="1"/>
      <c r="AF48" t="s">
        <v>1322</v>
      </c>
      <c r="AG48" t="s">
        <v>520</v>
      </c>
      <c r="AH48">
        <v>2</v>
      </c>
      <c r="AI48">
        <v>148153</v>
      </c>
      <c r="AJ48">
        <f>VLOOKUP(AF48,Coordonnées!$A$2:$C$1468,2)</f>
        <v>1.3516251089766</v>
      </c>
      <c r="AK48">
        <f>VLOOKUP(AF48,Coordonnées!$A$2:$C$1468,3)</f>
        <v>47.628278241642199</v>
      </c>
      <c r="AL48" t="str">
        <f t="shared" si="0"/>
        <v xml:space="preserve">    { "type": "Feature", "properties": { "originUid": "BSN__10B1482__2006-01-01", "name": "10B1482" }, "geometry": { "type": "Point", "coordinates": [ 1.3516251089766, 47.6282782416422 ] } },</v>
      </c>
      <c r="AM48" t="str">
        <f t="shared" si="1"/>
        <v>{"type": "Point", "coordinates": [1.3516251089766, 47.6282782416422]}</v>
      </c>
      <c r="AN48" s="6" t="s">
        <v>3136</v>
      </c>
      <c r="AO48" t="str">
        <f t="shared" si="2"/>
        <v>cp "/cygdrive/p/BSN/PHOTO/10B1482.jpg" . ;</v>
      </c>
    </row>
    <row r="49" spans="2:41" x14ac:dyDescent="0.3">
      <c r="B49" s="6" t="s">
        <v>3472</v>
      </c>
      <c r="C49" s="1"/>
      <c r="D49" s="1"/>
      <c r="E49" s="1"/>
      <c r="F49" s="1"/>
      <c r="G49" s="1"/>
      <c r="H49" s="1" t="s">
        <v>1323</v>
      </c>
      <c r="I49" s="1" t="s">
        <v>46</v>
      </c>
      <c r="J49" s="1" t="s">
        <v>1324</v>
      </c>
      <c r="K49" s="1"/>
      <c r="L49" s="1"/>
      <c r="M49" s="1" t="s">
        <v>48</v>
      </c>
      <c r="N49" s="6" t="s">
        <v>3488</v>
      </c>
      <c r="O49" s="1" t="s">
        <v>49</v>
      </c>
      <c r="P49" s="1"/>
      <c r="Q49" s="1" t="s">
        <v>1324</v>
      </c>
      <c r="R49" s="1" t="s">
        <v>1325</v>
      </c>
      <c r="S49" s="1" t="s">
        <v>51</v>
      </c>
      <c r="T49" s="1"/>
      <c r="U49" s="1" t="s">
        <v>52</v>
      </c>
      <c r="V49" s="1" t="s">
        <v>53</v>
      </c>
      <c r="W49" s="1"/>
      <c r="X49" s="1">
        <v>1</v>
      </c>
      <c r="Y49" s="1"/>
      <c r="Z49" s="1" t="s">
        <v>2992</v>
      </c>
      <c r="AA49" s="1" t="s">
        <v>520</v>
      </c>
      <c r="AB49" s="6" t="s">
        <v>3137</v>
      </c>
      <c r="AC49" s="1"/>
      <c r="AD49" s="1" t="s">
        <v>3489</v>
      </c>
      <c r="AE49" s="1"/>
      <c r="AF49" t="s">
        <v>1326</v>
      </c>
      <c r="AG49" t="s">
        <v>520</v>
      </c>
      <c r="AH49">
        <v>1</v>
      </c>
      <c r="AI49">
        <v>148592</v>
      </c>
      <c r="AJ49">
        <f>VLOOKUP(AF49,Coordonnées!$A$2:$C$1468,2)</f>
        <v>1.3459708749922199</v>
      </c>
      <c r="AK49">
        <f>VLOOKUP(AF49,Coordonnées!$A$2:$C$1468,3)</f>
        <v>47.625364729114899</v>
      </c>
      <c r="AL49" t="str">
        <f t="shared" si="0"/>
        <v xml:space="preserve">    { "type": "Feature", "properties": { "originUid": "BSN__10B1487__2006-01-01", "name": "10B1487" }, "geometry": { "type": "Point", "coordinates": [ 1.34597087499222, 47.6253647291149 ] } },</v>
      </c>
      <c r="AM49" t="str">
        <f t="shared" si="1"/>
        <v>{"type": "Point", "coordinates": [1.34597087499222, 47.6253647291149]}</v>
      </c>
      <c r="AN49" s="6" t="s">
        <v>3137</v>
      </c>
      <c r="AO49" t="str">
        <f t="shared" si="2"/>
        <v>cp "/cygdrive/p/BSN/PHOTO/10B1487.JPG" . ;</v>
      </c>
    </row>
    <row r="50" spans="2:41" x14ac:dyDescent="0.3">
      <c r="B50" s="6" t="s">
        <v>3472</v>
      </c>
      <c r="C50" s="1"/>
      <c r="D50" s="1"/>
      <c r="E50" s="1"/>
      <c r="F50" s="1"/>
      <c r="G50" s="1"/>
      <c r="H50" s="1" t="s">
        <v>1327</v>
      </c>
      <c r="I50" s="1" t="s">
        <v>46</v>
      </c>
      <c r="J50" s="1" t="s">
        <v>1328</v>
      </c>
      <c r="K50" s="1"/>
      <c r="L50" s="1"/>
      <c r="M50" s="1" t="s">
        <v>48</v>
      </c>
      <c r="N50" s="6" t="s">
        <v>3488</v>
      </c>
      <c r="O50" s="1" t="s">
        <v>49</v>
      </c>
      <c r="P50" s="1"/>
      <c r="Q50" s="1" t="s">
        <v>1328</v>
      </c>
      <c r="R50" s="1" t="s">
        <v>1329</v>
      </c>
      <c r="S50" s="1" t="s">
        <v>51</v>
      </c>
      <c r="T50" s="1"/>
      <c r="U50" s="1" t="s">
        <v>52</v>
      </c>
      <c r="V50" s="1" t="s">
        <v>53</v>
      </c>
      <c r="W50" s="1"/>
      <c r="X50" s="1">
        <v>2</v>
      </c>
      <c r="Y50" s="1"/>
      <c r="Z50" s="1" t="s">
        <v>2993</v>
      </c>
      <c r="AA50" s="1" t="s">
        <v>520</v>
      </c>
      <c r="AB50" s="6" t="s">
        <v>3138</v>
      </c>
      <c r="AC50" s="1"/>
      <c r="AD50" s="1" t="s">
        <v>3489</v>
      </c>
      <c r="AE50" s="1"/>
      <c r="AF50" t="s">
        <v>1330</v>
      </c>
      <c r="AG50" t="s">
        <v>520</v>
      </c>
      <c r="AH50">
        <v>2</v>
      </c>
      <c r="AI50">
        <v>151733</v>
      </c>
      <c r="AJ50">
        <f>VLOOKUP(AF50,Coordonnées!$A$2:$C$1468,2)</f>
        <v>1.3077872787135301</v>
      </c>
      <c r="AK50">
        <f>VLOOKUP(AF50,Coordonnées!$A$2:$C$1468,3)</f>
        <v>47.615852965808998</v>
      </c>
      <c r="AL50" t="str">
        <f t="shared" si="0"/>
        <v xml:space="preserve">    { "type": "Feature", "properties": { "originUid": "BSN__10B1518__2006-01-01", "name": "10B1518" }, "geometry": { "type": "Point", "coordinates": [ 1.30778727871353, 47.615852965809 ] } },</v>
      </c>
      <c r="AM50" t="str">
        <f t="shared" si="1"/>
        <v>{"type": "Point", "coordinates": [1.30778727871353, 47.615852965809]}</v>
      </c>
      <c r="AN50" s="6" t="s">
        <v>3138</v>
      </c>
      <c r="AO50" t="str">
        <f t="shared" si="2"/>
        <v>cp "/cygdrive/p/BSN/PHOTO/10B1518.JPG" . ;</v>
      </c>
    </row>
    <row r="51" spans="2:41" x14ac:dyDescent="0.3">
      <c r="B51" s="6" t="s">
        <v>3472</v>
      </c>
      <c r="C51" s="1"/>
      <c r="D51" s="1"/>
      <c r="E51" s="1"/>
      <c r="F51" s="1"/>
      <c r="G51" s="1"/>
      <c r="H51" s="1" t="s">
        <v>1331</v>
      </c>
      <c r="I51" s="1" t="s">
        <v>46</v>
      </c>
      <c r="J51" s="1" t="s">
        <v>1332</v>
      </c>
      <c r="K51" s="1"/>
      <c r="L51" s="1"/>
      <c r="M51" s="1" t="s">
        <v>48</v>
      </c>
      <c r="N51" s="6" t="s">
        <v>3488</v>
      </c>
      <c r="O51" s="1" t="s">
        <v>49</v>
      </c>
      <c r="P51" s="1"/>
      <c r="Q51" s="1" t="s">
        <v>1332</v>
      </c>
      <c r="R51" s="1" t="s">
        <v>1333</v>
      </c>
      <c r="S51" s="1" t="s">
        <v>51</v>
      </c>
      <c r="T51" s="1"/>
      <c r="U51" s="1" t="s">
        <v>52</v>
      </c>
      <c r="V51" s="1" t="s">
        <v>53</v>
      </c>
      <c r="W51" s="1"/>
      <c r="X51" s="1">
        <v>2</v>
      </c>
      <c r="Y51" s="1"/>
      <c r="Z51" s="1" t="s">
        <v>2994</v>
      </c>
      <c r="AA51" s="1" t="s">
        <v>520</v>
      </c>
      <c r="AB51" s="6" t="s">
        <v>3139</v>
      </c>
      <c r="AC51" s="1"/>
      <c r="AD51" s="1" t="s">
        <v>3489</v>
      </c>
      <c r="AE51" s="1"/>
      <c r="AF51" t="s">
        <v>1334</v>
      </c>
      <c r="AG51" t="s">
        <v>520</v>
      </c>
      <c r="AH51">
        <v>2</v>
      </c>
      <c r="AI51">
        <v>151883</v>
      </c>
      <c r="AJ51">
        <f>VLOOKUP(AF51,Coordonnées!$A$2:$C$1468,2)</f>
        <v>1.30633813856319</v>
      </c>
      <c r="AK51">
        <f>VLOOKUP(AF51,Coordonnées!$A$2:$C$1468,3)</f>
        <v>47.615784693968997</v>
      </c>
      <c r="AL51" t="str">
        <f t="shared" si="0"/>
        <v xml:space="preserve">    { "type": "Feature", "properties": { "originUid": "BSN__10B1519__2006-01-01", "name": "10B1519" }, "geometry": { "type": "Point", "coordinates": [ 1.30633813856319, 47.615784693969 ] } },</v>
      </c>
      <c r="AM51" t="str">
        <f t="shared" si="1"/>
        <v>{"type": "Point", "coordinates": [1.30633813856319, 47.615784693969]}</v>
      </c>
      <c r="AN51" s="6" t="s">
        <v>3139</v>
      </c>
      <c r="AO51" t="str">
        <f t="shared" si="2"/>
        <v>cp "/cygdrive/p/BSN/PHOTO/10B1519.JPG" . ;</v>
      </c>
    </row>
    <row r="52" spans="2:41" x14ac:dyDescent="0.3">
      <c r="B52" s="6" t="s">
        <v>3472</v>
      </c>
      <c r="C52" s="1"/>
      <c r="D52" s="1"/>
      <c r="E52" s="1"/>
      <c r="F52" s="1"/>
      <c r="G52" s="1"/>
      <c r="H52" s="1" t="s">
        <v>1335</v>
      </c>
      <c r="I52" s="1" t="s">
        <v>46</v>
      </c>
      <c r="J52" s="1" t="s">
        <v>1336</v>
      </c>
      <c r="K52" s="1"/>
      <c r="L52" s="1"/>
      <c r="M52" s="1" t="s">
        <v>48</v>
      </c>
      <c r="N52" s="6" t="s">
        <v>3488</v>
      </c>
      <c r="O52" s="1" t="s">
        <v>49</v>
      </c>
      <c r="P52" s="1"/>
      <c r="Q52" s="1" t="s">
        <v>1336</v>
      </c>
      <c r="R52" s="1" t="s">
        <v>1337</v>
      </c>
      <c r="S52" s="1" t="s">
        <v>51</v>
      </c>
      <c r="T52" s="1"/>
      <c r="U52" s="1" t="s">
        <v>52</v>
      </c>
      <c r="V52" s="1" t="s">
        <v>53</v>
      </c>
      <c r="W52" s="1"/>
      <c r="X52" s="1">
        <v>2</v>
      </c>
      <c r="Y52" s="1"/>
      <c r="Z52" s="1" t="s">
        <v>2995</v>
      </c>
      <c r="AA52" s="1" t="s">
        <v>520</v>
      </c>
      <c r="AB52" s="6" t="s">
        <v>3140</v>
      </c>
      <c r="AC52" s="1"/>
      <c r="AD52" s="1" t="s">
        <v>3489</v>
      </c>
      <c r="AE52" s="1"/>
      <c r="AF52" t="s">
        <v>1338</v>
      </c>
      <c r="AG52" t="s">
        <v>520</v>
      </c>
      <c r="AH52">
        <v>2</v>
      </c>
      <c r="AI52">
        <v>155386</v>
      </c>
      <c r="AJ52">
        <f>VLOOKUP(AF52,Coordonnées!$A$2:$C$1468,2)</f>
        <v>1.25992697882225</v>
      </c>
      <c r="AK52">
        <f>VLOOKUP(AF52,Coordonnées!$A$2:$C$1468,3)</f>
        <v>47.617949884133701</v>
      </c>
      <c r="AL52" t="str">
        <f t="shared" si="0"/>
        <v xml:space="preserve">    { "type": "Feature", "properties": { "originUid": "BSN__10B1554__2006-01-01", "name": "10B1554" }, "geometry": { "type": "Point", "coordinates": [ 1.25992697882225, 47.6179498841337 ] } },</v>
      </c>
      <c r="AM52" t="str">
        <f t="shared" si="1"/>
        <v>{"type": "Point", "coordinates": [1.25992697882225, 47.6179498841337]}</v>
      </c>
      <c r="AN52" s="6" t="s">
        <v>3140</v>
      </c>
      <c r="AO52" t="str">
        <f t="shared" si="2"/>
        <v>cp "/cygdrive/p/BSN/PHOTO/10B1554.JPG" . ;</v>
      </c>
    </row>
    <row r="53" spans="2:41" x14ac:dyDescent="0.3">
      <c r="B53" s="6" t="s">
        <v>3472</v>
      </c>
      <c r="C53" s="1"/>
      <c r="D53" s="1"/>
      <c r="E53" s="1"/>
      <c r="F53" s="1"/>
      <c r="G53" s="1"/>
      <c r="H53" s="1" t="s">
        <v>1339</v>
      </c>
      <c r="I53" s="1" t="s">
        <v>46</v>
      </c>
      <c r="J53" s="1" t="s">
        <v>1340</v>
      </c>
      <c r="K53" s="1"/>
      <c r="L53" s="1"/>
      <c r="M53" s="1" t="s">
        <v>48</v>
      </c>
      <c r="N53" s="6" t="s">
        <v>3488</v>
      </c>
      <c r="O53" s="1" t="s">
        <v>49</v>
      </c>
      <c r="P53" s="1"/>
      <c r="Q53" s="1" t="s">
        <v>1340</v>
      </c>
      <c r="R53" s="1" t="s">
        <v>1341</v>
      </c>
      <c r="S53" s="1" t="s">
        <v>51</v>
      </c>
      <c r="T53" s="1"/>
      <c r="U53" s="1" t="s">
        <v>52</v>
      </c>
      <c r="V53" s="1" t="s">
        <v>53</v>
      </c>
      <c r="W53" s="1"/>
      <c r="X53" s="1">
        <v>2</v>
      </c>
      <c r="Y53" s="1"/>
      <c r="Z53" s="1" t="s">
        <v>2996</v>
      </c>
      <c r="AA53" s="1" t="s">
        <v>520</v>
      </c>
      <c r="AB53" s="6" t="s">
        <v>3141</v>
      </c>
      <c r="AC53" s="1"/>
      <c r="AD53" s="1" t="s">
        <v>3489</v>
      </c>
      <c r="AE53" s="1"/>
      <c r="AF53" t="s">
        <v>1342</v>
      </c>
      <c r="AG53" t="s">
        <v>520</v>
      </c>
      <c r="AH53">
        <v>2</v>
      </c>
      <c r="AI53">
        <v>155811</v>
      </c>
      <c r="AJ53">
        <f>VLOOKUP(AF53,Coordonnées!$A$2:$C$1468,2)</f>
        <v>1.25453738176648</v>
      </c>
      <c r="AK53">
        <f>VLOOKUP(AF53,Coordonnées!$A$2:$C$1468,3)</f>
        <v>47.6185763433677</v>
      </c>
      <c r="AL53" t="str">
        <f t="shared" si="0"/>
        <v xml:space="preserve">    { "type": "Feature", "properties": { "originUid": "BSN__10B1559A__2006-01-01", "name": "10B1559A" }, "geometry": { "type": "Point", "coordinates": [ 1.25453738176648, 47.6185763433677 ] } },</v>
      </c>
      <c r="AM53" t="str">
        <f t="shared" si="1"/>
        <v>{"type": "Point", "coordinates": [1.25453738176648, 47.6185763433677]}</v>
      </c>
      <c r="AN53" s="6" t="s">
        <v>3141</v>
      </c>
      <c r="AO53" t="str">
        <f t="shared" si="2"/>
        <v>cp "/cygdrive/p/BSN/PHOTO/10B1559A.jpg" . ;</v>
      </c>
    </row>
    <row r="54" spans="2:41" x14ac:dyDescent="0.3">
      <c r="B54" s="6" t="s">
        <v>3472</v>
      </c>
      <c r="C54" s="1"/>
      <c r="D54" s="1"/>
      <c r="E54" s="1"/>
      <c r="F54" s="1"/>
      <c r="G54" s="1"/>
      <c r="H54" s="1" t="s">
        <v>1343</v>
      </c>
      <c r="I54" s="1" t="s">
        <v>46</v>
      </c>
      <c r="J54" s="1" t="s">
        <v>1344</v>
      </c>
      <c r="K54" s="1"/>
      <c r="L54" s="1"/>
      <c r="M54" s="1" t="s">
        <v>48</v>
      </c>
      <c r="N54" s="6" t="s">
        <v>3488</v>
      </c>
      <c r="O54" s="1" t="s">
        <v>49</v>
      </c>
      <c r="P54" s="1"/>
      <c r="Q54" s="1" t="s">
        <v>1344</v>
      </c>
      <c r="R54" s="1" t="s">
        <v>1345</v>
      </c>
      <c r="S54" s="1" t="s">
        <v>51</v>
      </c>
      <c r="T54" s="1"/>
      <c r="U54" s="1" t="s">
        <v>52</v>
      </c>
      <c r="V54" s="1" t="s">
        <v>53</v>
      </c>
      <c r="W54" s="1"/>
      <c r="X54" s="1">
        <v>1</v>
      </c>
      <c r="Y54" s="1"/>
      <c r="Z54" s="1" t="s">
        <v>2997</v>
      </c>
      <c r="AA54" s="1" t="s">
        <v>520</v>
      </c>
      <c r="AB54" s="6" t="s">
        <v>3142</v>
      </c>
      <c r="AC54" s="1"/>
      <c r="AD54" s="1" t="s">
        <v>3489</v>
      </c>
      <c r="AE54" s="1"/>
      <c r="AF54" t="s">
        <v>1346</v>
      </c>
      <c r="AG54" t="s">
        <v>520</v>
      </c>
      <c r="AH54">
        <v>1</v>
      </c>
      <c r="AI54">
        <v>155724</v>
      </c>
      <c r="AJ54">
        <f>VLOOKUP(AF54,Coordonnées!$A$2:$C$1468,2)</f>
        <v>1.2545785906578999</v>
      </c>
      <c r="AK54">
        <f>VLOOKUP(AF54,Coordonnées!$A$2:$C$1468,3)</f>
        <v>47.619029018301603</v>
      </c>
      <c r="AL54" t="str">
        <f t="shared" si="0"/>
        <v xml:space="preserve">    { "type": "Feature", "properties": { "originUid": "BSN__10B1559B__2006-01-01", "name": "10B1559B" }, "geometry": { "type": "Point", "coordinates": [ 1.2545785906579, 47.6190290183016 ] } },</v>
      </c>
      <c r="AM54" t="str">
        <f t="shared" si="1"/>
        <v>{"type": "Point", "coordinates": [1.2545785906579, 47.6190290183016]}</v>
      </c>
      <c r="AN54" s="6" t="s">
        <v>3142</v>
      </c>
      <c r="AO54" t="str">
        <f t="shared" si="2"/>
        <v>cp "/cygdrive/p/BSN/PHOTO/10B1559B.JPG" . ;</v>
      </c>
    </row>
    <row r="55" spans="2:41" x14ac:dyDescent="0.3">
      <c r="B55" s="6" t="s">
        <v>3472</v>
      </c>
      <c r="C55" s="1"/>
      <c r="D55" s="1"/>
      <c r="E55" s="1"/>
      <c r="F55" s="1"/>
      <c r="G55" s="1"/>
      <c r="H55" s="1" t="s">
        <v>1347</v>
      </c>
      <c r="I55" s="1" t="s">
        <v>46</v>
      </c>
      <c r="J55" s="1" t="s">
        <v>1348</v>
      </c>
      <c r="K55" s="1"/>
      <c r="L55" s="1"/>
      <c r="M55" s="1" t="s">
        <v>48</v>
      </c>
      <c r="N55" s="6" t="s">
        <v>3488</v>
      </c>
      <c r="O55" s="1" t="s">
        <v>49</v>
      </c>
      <c r="P55" s="1"/>
      <c r="Q55" s="1" t="s">
        <v>1348</v>
      </c>
      <c r="R55" s="1" t="s">
        <v>1349</v>
      </c>
      <c r="S55" s="1" t="s">
        <v>51</v>
      </c>
      <c r="T55" s="1"/>
      <c r="U55" s="1" t="s">
        <v>52</v>
      </c>
      <c r="V55" s="1" t="s">
        <v>53</v>
      </c>
      <c r="W55" s="1"/>
      <c r="X55" s="1">
        <v>2</v>
      </c>
      <c r="Y55" s="1"/>
      <c r="Z55" s="1" t="s">
        <v>2998</v>
      </c>
      <c r="AA55" s="1" t="s">
        <v>520</v>
      </c>
      <c r="AB55" s="6" t="s">
        <v>3143</v>
      </c>
      <c r="AC55" s="1"/>
      <c r="AD55" s="1" t="s">
        <v>3489</v>
      </c>
      <c r="AE55" s="1"/>
      <c r="AF55" t="s">
        <v>1350</v>
      </c>
      <c r="AG55" t="s">
        <v>520</v>
      </c>
      <c r="AH55">
        <v>2</v>
      </c>
      <c r="AI55">
        <v>155911</v>
      </c>
      <c r="AJ55">
        <f>VLOOKUP(AF55,Coordonnées!$A$2:$C$1468,2)</f>
        <v>1.25317132012346</v>
      </c>
      <c r="AK55">
        <f>VLOOKUP(AF55,Coordonnées!$A$2:$C$1468,3)</f>
        <v>47.618673591328097</v>
      </c>
      <c r="AL55" t="str">
        <f t="shared" si="0"/>
        <v xml:space="preserve">    { "type": "Feature", "properties": { "originUid": "BSN__10B1560A__2006-01-01", "name": "10B1560A" }, "geometry": { "type": "Point", "coordinates": [ 1.25317132012346, 47.6186735913281 ] } },</v>
      </c>
      <c r="AM55" t="str">
        <f t="shared" si="1"/>
        <v>{"type": "Point", "coordinates": [1.25317132012346, 47.6186735913281]}</v>
      </c>
      <c r="AN55" s="6" t="s">
        <v>3143</v>
      </c>
      <c r="AO55" t="str">
        <f t="shared" si="2"/>
        <v>cp "/cygdrive/p/BSN/PHOTO/10B1560A.JPG" . ;</v>
      </c>
    </row>
    <row r="56" spans="2:41" x14ac:dyDescent="0.3">
      <c r="B56" s="6" t="s">
        <v>3472</v>
      </c>
      <c r="C56" s="1"/>
      <c r="D56" s="1"/>
      <c r="E56" s="1"/>
      <c r="F56" s="1"/>
      <c r="G56" s="1"/>
      <c r="H56" s="1" t="s">
        <v>1351</v>
      </c>
      <c r="I56" s="1" t="s">
        <v>46</v>
      </c>
      <c r="J56" s="1" t="s">
        <v>1352</v>
      </c>
      <c r="K56" s="1"/>
      <c r="L56" s="1"/>
      <c r="M56" s="1" t="s">
        <v>48</v>
      </c>
      <c r="N56" s="6" t="s">
        <v>3488</v>
      </c>
      <c r="O56" s="1" t="s">
        <v>49</v>
      </c>
      <c r="P56" s="1"/>
      <c r="Q56" s="1" t="s">
        <v>1352</v>
      </c>
      <c r="R56" s="1" t="s">
        <v>1353</v>
      </c>
      <c r="S56" s="1" t="s">
        <v>51</v>
      </c>
      <c r="T56" s="1"/>
      <c r="U56" s="1" t="s">
        <v>52</v>
      </c>
      <c r="V56" s="1" t="s">
        <v>53</v>
      </c>
      <c r="W56" s="1"/>
      <c r="X56" s="1">
        <v>1</v>
      </c>
      <c r="Y56" s="1"/>
      <c r="Z56" s="1" t="s">
        <v>2999</v>
      </c>
      <c r="AA56" s="1" t="s">
        <v>520</v>
      </c>
      <c r="AB56" s="6" t="s">
        <v>3144</v>
      </c>
      <c r="AC56" s="1"/>
      <c r="AD56" s="1" t="s">
        <v>3489</v>
      </c>
      <c r="AE56" s="1"/>
      <c r="AF56" t="s">
        <v>1354</v>
      </c>
      <c r="AG56" t="s">
        <v>520</v>
      </c>
      <c r="AH56">
        <v>1</v>
      </c>
      <c r="AI56">
        <v>155824</v>
      </c>
      <c r="AJ56">
        <f>VLOOKUP(AF56,Coordonnées!$A$2:$C$1468,2)</f>
        <v>1.25314026989501</v>
      </c>
      <c r="AK56">
        <f>VLOOKUP(AF56,Coordonnées!$A$2:$C$1468,3)</f>
        <v>47.619132820149403</v>
      </c>
      <c r="AL56" t="str">
        <f t="shared" si="0"/>
        <v xml:space="preserve">    { "type": "Feature", "properties": { "originUid": "BSN__10B1560B__2006-01-01", "name": "10B1560B" }, "geometry": { "type": "Point", "coordinates": [ 1.25314026989501, 47.6191328201494 ] } },</v>
      </c>
      <c r="AM56" t="str">
        <f t="shared" si="1"/>
        <v>{"type": "Point", "coordinates": [1.25314026989501, 47.6191328201494]}</v>
      </c>
      <c r="AN56" s="6" t="s">
        <v>3144</v>
      </c>
      <c r="AO56" t="str">
        <f t="shared" si="2"/>
        <v>cp "/cygdrive/p/BSN/PHOTO/10B1560B.JPG" . ;</v>
      </c>
    </row>
    <row r="57" spans="2:41" x14ac:dyDescent="0.3">
      <c r="B57" s="6" t="s">
        <v>3472</v>
      </c>
      <c r="C57" s="1"/>
      <c r="D57" s="1"/>
      <c r="E57" s="1"/>
      <c r="F57" s="1"/>
      <c r="G57" s="1"/>
      <c r="H57" s="1" t="s">
        <v>1355</v>
      </c>
      <c r="I57" s="1" t="s">
        <v>46</v>
      </c>
      <c r="J57" s="1" t="s">
        <v>1356</v>
      </c>
      <c r="K57" s="1"/>
      <c r="L57" s="1"/>
      <c r="M57" s="1" t="s">
        <v>48</v>
      </c>
      <c r="N57" s="6" t="s">
        <v>3488</v>
      </c>
      <c r="O57" s="1" t="s">
        <v>49</v>
      </c>
      <c r="P57" s="1"/>
      <c r="Q57" s="1" t="s">
        <v>1356</v>
      </c>
      <c r="R57" s="1" t="s">
        <v>1357</v>
      </c>
      <c r="S57" s="1" t="s">
        <v>51</v>
      </c>
      <c r="T57" s="1"/>
      <c r="U57" s="1" t="s">
        <v>52</v>
      </c>
      <c r="V57" s="1" t="s">
        <v>53</v>
      </c>
      <c r="W57" s="1"/>
      <c r="X57" s="1">
        <v>2</v>
      </c>
      <c r="Y57" s="1"/>
      <c r="Z57" s="1" t="s">
        <v>3000</v>
      </c>
      <c r="AA57" s="1" t="s">
        <v>520</v>
      </c>
      <c r="AB57" s="6" t="s">
        <v>3145</v>
      </c>
      <c r="AC57" s="1"/>
      <c r="AD57" s="1" t="s">
        <v>3489</v>
      </c>
      <c r="AE57" s="1"/>
      <c r="AF57" t="s">
        <v>1358</v>
      </c>
      <c r="AG57" t="s">
        <v>520</v>
      </c>
      <c r="AH57">
        <v>2</v>
      </c>
      <c r="AI57">
        <v>157237</v>
      </c>
      <c r="AJ57">
        <f>VLOOKUP(AF57,Coordonnées!$A$2:$C$1468,2)</f>
        <v>1.2352657454251601</v>
      </c>
      <c r="AK57">
        <f>VLOOKUP(AF57,Coordonnées!$A$2:$C$1468,3)</f>
        <v>47.619332412265599</v>
      </c>
      <c r="AL57" t="str">
        <f t="shared" si="0"/>
        <v xml:space="preserve">    { "type": "Feature", "properties": { "originUid": "BSN__10B1573__2006-01-01", "name": "10B1573" }, "geometry": { "type": "Point", "coordinates": [ 1.23526574542516, 47.6193324122656 ] } },</v>
      </c>
      <c r="AM57" t="str">
        <f t="shared" si="1"/>
        <v>{"type": "Point", "coordinates": [1.23526574542516, 47.6193324122656]}</v>
      </c>
      <c r="AN57" s="6" t="s">
        <v>3145</v>
      </c>
      <c r="AO57" t="str">
        <f t="shared" si="2"/>
        <v>cp "/cygdrive/p/BSN/PHOTO/10B1573.JPG" . ;</v>
      </c>
    </row>
    <row r="58" spans="2:41" x14ac:dyDescent="0.3">
      <c r="B58" s="6" t="s">
        <v>3472</v>
      </c>
      <c r="C58" s="1"/>
      <c r="D58" s="1"/>
      <c r="E58" s="1"/>
      <c r="F58" s="1"/>
      <c r="G58" s="1"/>
      <c r="H58" s="1" t="s">
        <v>1359</v>
      </c>
      <c r="I58" s="1" t="s">
        <v>46</v>
      </c>
      <c r="J58" s="1" t="s">
        <v>1360</v>
      </c>
      <c r="K58" s="1"/>
      <c r="L58" s="1"/>
      <c r="M58" s="1" t="s">
        <v>48</v>
      </c>
      <c r="N58" s="6" t="s">
        <v>3488</v>
      </c>
      <c r="O58" s="1" t="s">
        <v>49</v>
      </c>
      <c r="P58" s="1"/>
      <c r="Q58" s="1" t="s">
        <v>1360</v>
      </c>
      <c r="R58" s="1" t="s">
        <v>1361</v>
      </c>
      <c r="S58" s="1" t="s">
        <v>51</v>
      </c>
      <c r="T58" s="1"/>
      <c r="U58" s="1" t="s">
        <v>52</v>
      </c>
      <c r="V58" s="1" t="s">
        <v>53</v>
      </c>
      <c r="W58" s="1"/>
      <c r="X58" s="1">
        <v>2</v>
      </c>
      <c r="Y58" s="1"/>
      <c r="Z58" s="1" t="s">
        <v>3001</v>
      </c>
      <c r="AA58" s="1" t="s">
        <v>520</v>
      </c>
      <c r="AB58" s="6" t="s">
        <v>3146</v>
      </c>
      <c r="AC58" s="1"/>
      <c r="AD58" s="1" t="s">
        <v>3489</v>
      </c>
      <c r="AE58" s="1"/>
      <c r="AF58" t="s">
        <v>1362</v>
      </c>
      <c r="AG58" t="s">
        <v>520</v>
      </c>
      <c r="AH58">
        <v>2</v>
      </c>
      <c r="AI58">
        <v>158608</v>
      </c>
      <c r="AJ58">
        <f>VLOOKUP(AF58,Coordonnées!$A$2:$C$1468,2)</f>
        <v>1.21848530551781</v>
      </c>
      <c r="AK58">
        <f>VLOOKUP(AF58,Coordonnées!$A$2:$C$1468,3)</f>
        <v>47.617344362924001</v>
      </c>
      <c r="AL58" t="str">
        <f t="shared" si="0"/>
        <v xml:space="preserve">    { "type": "Feature", "properties": { "originUid": "BSN__10B1587__2006-01-01", "name": "10B1587" }, "geometry": { "type": "Point", "coordinates": [ 1.21848530551781, 47.617344362924 ] } },</v>
      </c>
      <c r="AM58" t="str">
        <f t="shared" si="1"/>
        <v>{"type": "Point", "coordinates": [1.21848530551781, 47.617344362924]}</v>
      </c>
      <c r="AN58" s="6" t="s">
        <v>3146</v>
      </c>
      <c r="AO58" t="str">
        <f t="shared" si="2"/>
        <v>cp "/cygdrive/p/BSN/PHOTO/10B1587.JPG" . ;</v>
      </c>
    </row>
    <row r="59" spans="2:41" x14ac:dyDescent="0.3">
      <c r="B59" s="6" t="s">
        <v>3472</v>
      </c>
      <c r="C59" s="1"/>
      <c r="D59" s="1"/>
      <c r="E59" s="1"/>
      <c r="F59" s="1"/>
      <c r="G59" s="1"/>
      <c r="H59" s="1" t="s">
        <v>1363</v>
      </c>
      <c r="I59" s="1" t="s">
        <v>46</v>
      </c>
      <c r="J59" s="1" t="s">
        <v>1364</v>
      </c>
      <c r="K59" s="1"/>
      <c r="L59" s="1"/>
      <c r="M59" s="1" t="s">
        <v>48</v>
      </c>
      <c r="N59" s="6" t="s">
        <v>3488</v>
      </c>
      <c r="O59" s="1" t="s">
        <v>49</v>
      </c>
      <c r="P59" s="1"/>
      <c r="Q59" s="1" t="s">
        <v>1364</v>
      </c>
      <c r="R59" s="1" t="s">
        <v>1365</v>
      </c>
      <c r="S59" s="1" t="s">
        <v>51</v>
      </c>
      <c r="T59" s="1"/>
      <c r="U59" s="1" t="s">
        <v>52</v>
      </c>
      <c r="V59" s="1" t="s">
        <v>53</v>
      </c>
      <c r="W59" s="1"/>
      <c r="X59" s="1">
        <v>2</v>
      </c>
      <c r="Y59" s="1"/>
      <c r="Z59" s="1" t="s">
        <v>3002</v>
      </c>
      <c r="AA59" s="1" t="s">
        <v>520</v>
      </c>
      <c r="AB59" s="6" t="s">
        <v>3147</v>
      </c>
      <c r="AC59" s="1"/>
      <c r="AD59" s="1" t="s">
        <v>3489</v>
      </c>
      <c r="AE59" s="1"/>
      <c r="AF59" t="s">
        <v>1366</v>
      </c>
      <c r="AG59" t="s">
        <v>520</v>
      </c>
      <c r="AH59">
        <v>2</v>
      </c>
      <c r="AI59">
        <v>161738</v>
      </c>
      <c r="AJ59">
        <f>VLOOKUP(AF59,Coordonnées!$A$2:$C$1468,2)</f>
        <v>1.1763295082837</v>
      </c>
      <c r="AK59">
        <f>VLOOKUP(AF59,Coordonnées!$A$2:$C$1468,3)</f>
        <v>47.6166506347828</v>
      </c>
      <c r="AL59" t="str">
        <f t="shared" si="0"/>
        <v xml:space="preserve">    { "type": "Feature", "properties": { "originUid": "BSN__10B1618__2006-01-01", "name": "10B1618" }, "geometry": { "type": "Point", "coordinates": [ 1.1763295082837, 47.6166506347828 ] } },</v>
      </c>
      <c r="AM59" t="str">
        <f t="shared" si="1"/>
        <v>{"type": "Point", "coordinates": [1.1763295082837, 47.6166506347828]}</v>
      </c>
      <c r="AN59" s="6" t="s">
        <v>3147</v>
      </c>
      <c r="AO59" t="str">
        <f t="shared" si="2"/>
        <v>cp "/cygdrive/p/BSN/PHOTO/10B1618.JPG" . ;</v>
      </c>
    </row>
    <row r="60" spans="2:41" x14ac:dyDescent="0.3">
      <c r="B60" s="6" t="s">
        <v>3472</v>
      </c>
      <c r="C60" s="1"/>
      <c r="D60" s="1"/>
      <c r="E60" s="1"/>
      <c r="F60" s="1"/>
      <c r="G60" s="1"/>
      <c r="H60" s="1" t="s">
        <v>1367</v>
      </c>
      <c r="I60" s="1" t="s">
        <v>46</v>
      </c>
      <c r="J60" s="1" t="s">
        <v>1368</v>
      </c>
      <c r="K60" s="1"/>
      <c r="L60" s="1"/>
      <c r="M60" s="1" t="s">
        <v>48</v>
      </c>
      <c r="N60" s="6" t="s">
        <v>3488</v>
      </c>
      <c r="O60" s="1" t="s">
        <v>49</v>
      </c>
      <c r="P60" s="1"/>
      <c r="Q60" s="1" t="s">
        <v>1368</v>
      </c>
      <c r="R60" s="1" t="s">
        <v>1369</v>
      </c>
      <c r="S60" s="1" t="s">
        <v>51</v>
      </c>
      <c r="T60" s="1"/>
      <c r="U60" s="1" t="s">
        <v>52</v>
      </c>
      <c r="V60" s="1" t="s">
        <v>53</v>
      </c>
      <c r="W60" s="1"/>
      <c r="X60" s="1">
        <v>2</v>
      </c>
      <c r="Y60" s="1"/>
      <c r="Z60" s="1" t="s">
        <v>3003</v>
      </c>
      <c r="AA60" s="1" t="s">
        <v>520</v>
      </c>
      <c r="AB60" s="6" t="s">
        <v>3148</v>
      </c>
      <c r="AC60" s="1"/>
      <c r="AD60" s="1" t="s">
        <v>3489</v>
      </c>
      <c r="AE60" s="1"/>
      <c r="AF60" t="s">
        <v>1370</v>
      </c>
      <c r="AG60" t="s">
        <v>520</v>
      </c>
      <c r="AH60">
        <v>2</v>
      </c>
      <c r="AI60">
        <v>163977</v>
      </c>
      <c r="AJ60">
        <f>VLOOKUP(AF60,Coordonnées!$A$2:$C$1468,2)</f>
        <v>1.14716683570693</v>
      </c>
      <c r="AK60">
        <f>VLOOKUP(AF60,Coordonnées!$A$2:$C$1468,3)</f>
        <v>47.6128715449981</v>
      </c>
      <c r="AL60" t="str">
        <f t="shared" si="0"/>
        <v xml:space="preserve">    { "type": "Feature", "properties": { "originUid": "BSN__10B1641__2006-01-01", "name": "10B1641" }, "geometry": { "type": "Point", "coordinates": [ 1.14716683570693, 47.6128715449981 ] } },</v>
      </c>
      <c r="AM60" t="str">
        <f t="shared" si="1"/>
        <v>{"type": "Point", "coordinates": [1.14716683570693, 47.6128715449981]}</v>
      </c>
      <c r="AN60" s="6" t="s">
        <v>3148</v>
      </c>
      <c r="AO60" t="str">
        <f t="shared" si="2"/>
        <v>cp "/cygdrive/p/BSN/PHOTO/10B1641.JPG" . ;</v>
      </c>
    </row>
    <row r="61" spans="2:41" x14ac:dyDescent="0.3">
      <c r="B61" s="6" t="s">
        <v>3472</v>
      </c>
      <c r="C61" s="1"/>
      <c r="D61" s="1"/>
      <c r="E61" s="1"/>
      <c r="F61" s="1"/>
      <c r="G61" s="1"/>
      <c r="H61" s="1" t="s">
        <v>1371</v>
      </c>
      <c r="I61" s="1" t="s">
        <v>46</v>
      </c>
      <c r="J61" s="1" t="s">
        <v>1372</v>
      </c>
      <c r="K61" s="1"/>
      <c r="L61" s="1"/>
      <c r="M61" s="1" t="s">
        <v>48</v>
      </c>
      <c r="N61" s="6" t="s">
        <v>3488</v>
      </c>
      <c r="O61" s="1" t="s">
        <v>49</v>
      </c>
      <c r="P61" s="1"/>
      <c r="Q61" s="1" t="s">
        <v>1372</v>
      </c>
      <c r="R61" s="1" t="s">
        <v>1373</v>
      </c>
      <c r="S61" s="1" t="s">
        <v>51</v>
      </c>
      <c r="T61" s="1"/>
      <c r="U61" s="1" t="s">
        <v>52</v>
      </c>
      <c r="V61" s="1" t="s">
        <v>53</v>
      </c>
      <c r="W61" s="1"/>
      <c r="X61" s="1">
        <v>1</v>
      </c>
      <c r="Y61" s="1"/>
      <c r="Z61" s="1" t="s">
        <v>3004</v>
      </c>
      <c r="AA61" s="1" t="s">
        <v>520</v>
      </c>
      <c r="AB61" s="6" t="s">
        <v>3149</v>
      </c>
      <c r="AC61" s="1"/>
      <c r="AD61" s="1" t="s">
        <v>3489</v>
      </c>
      <c r="AE61" s="1"/>
      <c r="AF61" t="s">
        <v>1374</v>
      </c>
      <c r="AG61" t="s">
        <v>520</v>
      </c>
      <c r="AH61">
        <v>1</v>
      </c>
      <c r="AI61">
        <v>165604</v>
      </c>
      <c r="AJ61">
        <f>VLOOKUP(AF61,Coordonnées!$A$2:$C$1468,2)</f>
        <v>1.125569</v>
      </c>
      <c r="AK61">
        <f>VLOOKUP(AF61,Coordonnées!$A$2:$C$1468,3)</f>
        <v>47.607807000000001</v>
      </c>
      <c r="AL61" t="str">
        <f t="shared" si="0"/>
        <v xml:space="preserve">    { "type": "Feature", "properties": { "originUid": "BSN__10B1658__2006-01-01", "name": "10B1658" }, "geometry": { "type": "Point", "coordinates": [ 1.125569, 47.607807 ] } },</v>
      </c>
      <c r="AM61" t="str">
        <f t="shared" si="1"/>
        <v>{"type": "Point", "coordinates": [1.125569, 47.607807]}</v>
      </c>
      <c r="AN61" s="6" t="s">
        <v>3149</v>
      </c>
      <c r="AO61" t="str">
        <f t="shared" si="2"/>
        <v>cp "/cygdrive/p/BSN/PHOTO/10B1658.JPG" . ;</v>
      </c>
    </row>
    <row r="62" spans="2:41" x14ac:dyDescent="0.3">
      <c r="B62" s="6" t="s">
        <v>3472</v>
      </c>
      <c r="C62" s="1"/>
      <c r="D62" s="1"/>
      <c r="E62" s="1"/>
      <c r="F62" s="1"/>
      <c r="G62" s="1"/>
      <c r="H62" s="1" t="s">
        <v>1375</v>
      </c>
      <c r="I62" s="1" t="s">
        <v>46</v>
      </c>
      <c r="J62" s="1" t="s">
        <v>1376</v>
      </c>
      <c r="K62" s="1"/>
      <c r="L62" s="1"/>
      <c r="M62" s="1" t="s">
        <v>48</v>
      </c>
      <c r="N62" s="6" t="s">
        <v>3488</v>
      </c>
      <c r="O62" s="1" t="s">
        <v>49</v>
      </c>
      <c r="P62" s="1"/>
      <c r="Q62" s="1" t="s">
        <v>1376</v>
      </c>
      <c r="R62" s="1" t="s">
        <v>1377</v>
      </c>
      <c r="S62" s="1" t="s">
        <v>51</v>
      </c>
      <c r="T62" s="1"/>
      <c r="U62" s="1" t="s">
        <v>52</v>
      </c>
      <c r="V62" s="1" t="s">
        <v>53</v>
      </c>
      <c r="W62" s="1"/>
      <c r="X62" s="1">
        <v>2</v>
      </c>
      <c r="Y62" s="1"/>
      <c r="Z62" s="1" t="s">
        <v>3005</v>
      </c>
      <c r="AA62" s="1" t="s">
        <v>520</v>
      </c>
      <c r="AB62" s="6" t="s">
        <v>3150</v>
      </c>
      <c r="AC62" s="1"/>
      <c r="AD62" s="1" t="s">
        <v>3489</v>
      </c>
      <c r="AE62" s="1"/>
      <c r="AF62" t="s">
        <v>1378</v>
      </c>
      <c r="AG62" t="s">
        <v>520</v>
      </c>
      <c r="AH62">
        <v>2</v>
      </c>
      <c r="AI62">
        <v>167812</v>
      </c>
      <c r="AJ62">
        <f>VLOOKUP(AF62,Coordonnées!$A$2:$C$1468,2)</f>
        <v>1.1018593086467301</v>
      </c>
      <c r="AK62">
        <f>VLOOKUP(AF62,Coordonnées!$A$2:$C$1468,3)</f>
        <v>47.597630031818497</v>
      </c>
      <c r="AL62" t="str">
        <f t="shared" si="0"/>
        <v xml:space="preserve">    { "type": "Feature", "properties": { "originUid": "BSN__10B1678__2006-01-01", "name": "10B1678" }, "geometry": { "type": "Point", "coordinates": [ 1.10185930864673, 47.5976300318185 ] } },</v>
      </c>
      <c r="AM62" t="str">
        <f t="shared" si="1"/>
        <v>{"type": "Point", "coordinates": [1.10185930864673, 47.5976300318185]}</v>
      </c>
      <c r="AN62" s="6" t="s">
        <v>3150</v>
      </c>
      <c r="AO62" t="str">
        <f t="shared" si="2"/>
        <v>cp "/cygdrive/p/BSN/PHOTO/10B1678.JPG" . ;</v>
      </c>
    </row>
    <row r="63" spans="2:41" x14ac:dyDescent="0.3">
      <c r="B63" s="6" t="s">
        <v>3472</v>
      </c>
      <c r="C63" s="1"/>
      <c r="D63" s="1"/>
      <c r="E63" s="1"/>
      <c r="F63" s="1"/>
      <c r="G63" s="1"/>
      <c r="H63" s="1" t="s">
        <v>1379</v>
      </c>
      <c r="I63" s="1" t="s">
        <v>46</v>
      </c>
      <c r="J63" s="1" t="s">
        <v>1380</v>
      </c>
      <c r="K63" s="1"/>
      <c r="L63" s="1"/>
      <c r="M63" s="1" t="s">
        <v>48</v>
      </c>
      <c r="N63" s="6" t="s">
        <v>3488</v>
      </c>
      <c r="O63" s="1" t="s">
        <v>49</v>
      </c>
      <c r="P63" s="1"/>
      <c r="Q63" s="1" t="s">
        <v>1380</v>
      </c>
      <c r="R63" s="1" t="s">
        <v>1381</v>
      </c>
      <c r="S63" s="1" t="s">
        <v>51</v>
      </c>
      <c r="T63" s="1"/>
      <c r="U63" s="1" t="s">
        <v>52</v>
      </c>
      <c r="V63" s="1" t="s">
        <v>53</v>
      </c>
      <c r="W63" s="1"/>
      <c r="X63" s="1">
        <v>2</v>
      </c>
      <c r="Y63" s="1"/>
      <c r="Z63" s="1" t="s">
        <v>3006</v>
      </c>
      <c r="AA63" s="1" t="s">
        <v>520</v>
      </c>
      <c r="AB63" s="6" t="s">
        <v>3151</v>
      </c>
      <c r="AC63" s="1"/>
      <c r="AD63" s="1" t="s">
        <v>3489</v>
      </c>
      <c r="AE63" s="1"/>
      <c r="AF63" t="s">
        <v>1382</v>
      </c>
      <c r="AG63" t="s">
        <v>520</v>
      </c>
      <c r="AH63">
        <v>2</v>
      </c>
      <c r="AI63">
        <v>168634</v>
      </c>
      <c r="AJ63">
        <f>VLOOKUP(AF63,Coordonnées!$A$2:$C$1468,2)</f>
        <v>1.0930660000000001</v>
      </c>
      <c r="AK63">
        <f>VLOOKUP(AF63,Coordonnées!$A$2:$C$1468,3)</f>
        <v>47.593074999999999</v>
      </c>
      <c r="AL63" t="str">
        <f t="shared" si="0"/>
        <v xml:space="preserve">    { "type": "Feature", "properties": { "originUid": "BSN__10B1687__2006-01-01", "name": "10B1687" }, "geometry": { "type": "Point", "coordinates": [ 1.093066, 47.593075 ] } },</v>
      </c>
      <c r="AM63" t="str">
        <f t="shared" si="1"/>
        <v>{"type": "Point", "coordinates": [1.093066, 47.593075]}</v>
      </c>
      <c r="AN63" s="6" t="s">
        <v>3151</v>
      </c>
      <c r="AO63" t="str">
        <f t="shared" si="2"/>
        <v>cp "/cygdrive/p/BSN/PHOTO/10B1687.JPG" . ;</v>
      </c>
    </row>
    <row r="64" spans="2:41" x14ac:dyDescent="0.3">
      <c r="B64" s="6" t="s">
        <v>3472</v>
      </c>
      <c r="C64" s="1"/>
      <c r="D64" s="1"/>
      <c r="E64" s="1"/>
      <c r="F64" s="1"/>
      <c r="G64" s="1"/>
      <c r="H64" s="1" t="s">
        <v>1383</v>
      </c>
      <c r="I64" s="1" t="s">
        <v>46</v>
      </c>
      <c r="J64" s="1" t="s">
        <v>1384</v>
      </c>
      <c r="K64" s="1"/>
      <c r="L64" s="1"/>
      <c r="M64" s="1" t="s">
        <v>48</v>
      </c>
      <c r="N64" s="6" t="s">
        <v>3488</v>
      </c>
      <c r="O64" s="1" t="s">
        <v>49</v>
      </c>
      <c r="P64" s="1"/>
      <c r="Q64" s="1" t="s">
        <v>1384</v>
      </c>
      <c r="R64" s="1" t="s">
        <v>1385</v>
      </c>
      <c r="S64" s="1" t="s">
        <v>51</v>
      </c>
      <c r="T64" s="1"/>
      <c r="U64" s="1" t="s">
        <v>52</v>
      </c>
      <c r="V64" s="1" t="s">
        <v>53</v>
      </c>
      <c r="W64" s="1"/>
      <c r="X64" s="1">
        <v>2</v>
      </c>
      <c r="Y64" s="1"/>
      <c r="Z64" s="1" t="s">
        <v>3007</v>
      </c>
      <c r="AA64" s="1" t="s">
        <v>520</v>
      </c>
      <c r="AB64" s="6" t="s">
        <v>3152</v>
      </c>
      <c r="AC64" s="1"/>
      <c r="AD64" s="1" t="s">
        <v>3489</v>
      </c>
      <c r="AE64" s="1"/>
      <c r="AF64" t="s">
        <v>1386</v>
      </c>
      <c r="AG64" t="s">
        <v>520</v>
      </c>
      <c r="AH64">
        <v>2</v>
      </c>
      <c r="AI64">
        <v>171513</v>
      </c>
      <c r="AJ64">
        <f>VLOOKUP(AF64,Coordonnées!$A$2:$C$1468,2)</f>
        <v>1.0618583016959899</v>
      </c>
      <c r="AK64">
        <f>VLOOKUP(AF64,Coordonnées!$A$2:$C$1468,3)</f>
        <v>47.577449202966399</v>
      </c>
      <c r="AL64" t="str">
        <f t="shared" si="0"/>
        <v xml:space="preserve">    { "type": "Feature", "properties": { "originUid": "BSN__10B1716__2006-01-01", "name": "10B1716" }, "geometry": { "type": "Point", "coordinates": [ 1.06185830169599, 47.5774492029664 ] } },</v>
      </c>
      <c r="AM64" t="str">
        <f t="shared" si="1"/>
        <v>{"type": "Point", "coordinates": [1.06185830169599, 47.5774492029664]}</v>
      </c>
      <c r="AN64" s="6" t="s">
        <v>3152</v>
      </c>
      <c r="AO64" t="str">
        <f t="shared" si="2"/>
        <v>cp "/cygdrive/p/BSN/PHOTO/10B1716.JPG" . ;</v>
      </c>
    </row>
    <row r="65" spans="2:41" x14ac:dyDescent="0.3">
      <c r="B65" s="6" t="s">
        <v>3472</v>
      </c>
      <c r="C65" s="1"/>
      <c r="D65" s="1"/>
      <c r="E65" s="1"/>
      <c r="F65" s="1"/>
      <c r="G65" s="1"/>
      <c r="H65" s="1" t="s">
        <v>1387</v>
      </c>
      <c r="I65" s="1" t="s">
        <v>46</v>
      </c>
      <c r="J65" s="1" t="s">
        <v>1388</v>
      </c>
      <c r="K65" s="1"/>
      <c r="L65" s="1"/>
      <c r="M65" s="1" t="s">
        <v>48</v>
      </c>
      <c r="N65" s="6" t="s">
        <v>3488</v>
      </c>
      <c r="O65" s="1" t="s">
        <v>49</v>
      </c>
      <c r="P65" s="1"/>
      <c r="Q65" s="1" t="s">
        <v>1388</v>
      </c>
      <c r="R65" s="1" t="s">
        <v>1389</v>
      </c>
      <c r="S65" s="1" t="s">
        <v>51</v>
      </c>
      <c r="T65" s="1"/>
      <c r="U65" s="1" t="s">
        <v>52</v>
      </c>
      <c r="V65" s="1" t="s">
        <v>53</v>
      </c>
      <c r="W65" s="1"/>
      <c r="X65" s="1">
        <v>2</v>
      </c>
      <c r="Y65" s="1"/>
      <c r="Z65" s="1" t="s">
        <v>3008</v>
      </c>
      <c r="AA65" s="1" t="s">
        <v>520</v>
      </c>
      <c r="AB65" s="6" t="s">
        <v>3153</v>
      </c>
      <c r="AC65" s="1"/>
      <c r="AD65" s="1" t="s">
        <v>3489</v>
      </c>
      <c r="AE65" s="1"/>
      <c r="AF65" t="s">
        <v>1390</v>
      </c>
      <c r="AG65" t="s">
        <v>520</v>
      </c>
      <c r="AH65">
        <v>2</v>
      </c>
      <c r="AI65">
        <v>172942</v>
      </c>
      <c r="AJ65">
        <f>VLOOKUP(AF65,Coordonnées!$A$2:$C$1468,2)</f>
        <v>1.04802204812311</v>
      </c>
      <c r="AK65">
        <f>VLOOKUP(AF65,Coordonnées!$A$2:$C$1468,3)</f>
        <v>47.5690612676242</v>
      </c>
      <c r="AL65" t="str">
        <f t="shared" si="0"/>
        <v xml:space="preserve">    { "type": "Feature", "properties": { "originUid": "BSN__10B1730A__2006-01-01", "name": "10B1730A" }, "geometry": { "type": "Point", "coordinates": [ 1.04802204812311, 47.5690612676242 ] } },</v>
      </c>
      <c r="AM65" t="str">
        <f t="shared" si="1"/>
        <v>{"type": "Point", "coordinates": [1.04802204812311, 47.5690612676242]}</v>
      </c>
      <c r="AN65" s="6" t="s">
        <v>3153</v>
      </c>
      <c r="AO65" t="str">
        <f t="shared" si="2"/>
        <v>cp "/cygdrive/p/BSN/PHOTO/10B1730A.JPG" . ;</v>
      </c>
    </row>
    <row r="66" spans="2:41" x14ac:dyDescent="0.3">
      <c r="B66" s="6" t="s">
        <v>3472</v>
      </c>
      <c r="C66" s="1"/>
      <c r="D66" s="1"/>
      <c r="E66" s="1"/>
      <c r="F66" s="1"/>
      <c r="G66" s="1"/>
      <c r="H66" s="1" t="s">
        <v>1391</v>
      </c>
      <c r="I66" s="1" t="s">
        <v>612</v>
      </c>
      <c r="J66" s="1" t="s">
        <v>1392</v>
      </c>
      <c r="K66" s="1"/>
      <c r="L66" s="1"/>
      <c r="M66" s="1" t="s">
        <v>48</v>
      </c>
      <c r="N66" s="6" t="s">
        <v>3488</v>
      </c>
      <c r="O66" s="1" t="s">
        <v>49</v>
      </c>
      <c r="P66" s="1"/>
      <c r="Q66" s="1" t="s">
        <v>1392</v>
      </c>
      <c r="R66" s="1" t="s">
        <v>1393</v>
      </c>
      <c r="S66" s="1" t="s">
        <v>51</v>
      </c>
      <c r="T66" s="1"/>
      <c r="U66" s="1" t="s">
        <v>52</v>
      </c>
      <c r="V66" s="1" t="s">
        <v>53</v>
      </c>
      <c r="W66" s="1"/>
      <c r="X66" s="1">
        <v>1</v>
      </c>
      <c r="Y66" s="1"/>
      <c r="Z66" s="1" t="s">
        <v>3009</v>
      </c>
      <c r="AA66" s="1" t="s">
        <v>520</v>
      </c>
      <c r="AB66" s="6" t="s">
        <v>3153</v>
      </c>
      <c r="AC66" s="1"/>
      <c r="AD66" s="1" t="s">
        <v>3489</v>
      </c>
      <c r="AE66" s="1"/>
      <c r="AF66" t="s">
        <v>1394</v>
      </c>
      <c r="AG66" t="s">
        <v>520</v>
      </c>
      <c r="AH66">
        <v>1</v>
      </c>
      <c r="AI66">
        <v>172857</v>
      </c>
      <c r="AJ66">
        <f>VLOOKUP(AF66,Coordonnées!$A$2:$C$1468,2)</f>
        <v>1.0476405934299</v>
      </c>
      <c r="AK66">
        <f>VLOOKUP(AF66,Coordonnées!$A$2:$C$1468,3)</f>
        <v>47.5694455569258</v>
      </c>
      <c r="AL66" t="str">
        <f t="shared" si="0"/>
        <v xml:space="preserve">    { "type": "Feature", "properties": { "originUid": "BSN__10B1730B__2006-01-01", "name": "10B1730B" }, "geometry": { "type": "Point", "coordinates": [ 1.0476405934299, 47.5694455569258 ] } },</v>
      </c>
      <c r="AM66" t="str">
        <f t="shared" si="1"/>
        <v>{"type": "Point", "coordinates": [1.0476405934299, 47.5694455569258]}</v>
      </c>
      <c r="AN66" s="6" t="s">
        <v>3153</v>
      </c>
      <c r="AO66" t="str">
        <f t="shared" si="2"/>
        <v>cp "/cygdrive/p/BSN/PHOTO/10B1730B.JPG" . ;</v>
      </c>
    </row>
    <row r="67" spans="2:41" x14ac:dyDescent="0.3">
      <c r="B67" s="6" t="s">
        <v>3472</v>
      </c>
      <c r="C67" s="1"/>
      <c r="D67" s="1"/>
      <c r="E67" s="1"/>
      <c r="F67" s="1"/>
      <c r="G67" s="1"/>
      <c r="H67" s="1" t="s">
        <v>1395</v>
      </c>
      <c r="I67" s="1" t="s">
        <v>46</v>
      </c>
      <c r="J67" s="1" t="s">
        <v>1396</v>
      </c>
      <c r="K67" s="1"/>
      <c r="L67" s="1"/>
      <c r="M67" s="1" t="s">
        <v>48</v>
      </c>
      <c r="N67" s="6" t="s">
        <v>3488</v>
      </c>
      <c r="O67" s="1" t="s">
        <v>49</v>
      </c>
      <c r="P67" s="1"/>
      <c r="Q67" s="1" t="s">
        <v>1396</v>
      </c>
      <c r="R67" s="1" t="s">
        <v>1397</v>
      </c>
      <c r="S67" s="1" t="s">
        <v>51</v>
      </c>
      <c r="T67" s="1"/>
      <c r="U67" s="1" t="s">
        <v>52</v>
      </c>
      <c r="V67" s="1" t="s">
        <v>53</v>
      </c>
      <c r="W67" s="1"/>
      <c r="X67" s="1">
        <v>2</v>
      </c>
      <c r="Y67" s="1"/>
      <c r="Z67" s="1" t="s">
        <v>3010</v>
      </c>
      <c r="AA67" s="1" t="s">
        <v>520</v>
      </c>
      <c r="AB67" s="6" t="s">
        <v>3154</v>
      </c>
      <c r="AC67" s="1"/>
      <c r="AD67" s="1" t="s">
        <v>3489</v>
      </c>
      <c r="AE67" s="1"/>
      <c r="AF67" t="s">
        <v>1398</v>
      </c>
      <c r="AG67" t="s">
        <v>520</v>
      </c>
      <c r="AH67">
        <v>2</v>
      </c>
      <c r="AI67">
        <v>174291</v>
      </c>
      <c r="AJ67">
        <f>VLOOKUP(AF67,Coordonnées!$A$2:$C$1468,2)</f>
        <v>1.03356212573041</v>
      </c>
      <c r="AK67">
        <f>VLOOKUP(AF67,Coordonnées!$A$2:$C$1468,3)</f>
        <v>47.561929253158802</v>
      </c>
      <c r="AL67" t="str">
        <f t="shared" si="0"/>
        <v xml:space="preserve">    { "type": "Feature", "properties": { "originUid": "BSN__10B1743__2006-01-01", "name": "10B1743" }, "geometry": { "type": "Point", "coordinates": [ 1.03356212573041, 47.5619292531588 ] } },</v>
      </c>
      <c r="AM67" t="str">
        <f t="shared" si="1"/>
        <v>{"type": "Point", "coordinates": [1.03356212573041, 47.5619292531588]}</v>
      </c>
      <c r="AN67" s="6" t="s">
        <v>3154</v>
      </c>
      <c r="AO67" t="str">
        <f t="shared" si="2"/>
        <v>cp "/cygdrive/p/BSN/PHOTO/10B1743.JPG" . ;</v>
      </c>
    </row>
    <row r="68" spans="2:41" x14ac:dyDescent="0.3">
      <c r="B68" s="6" t="s">
        <v>3472</v>
      </c>
      <c r="C68" s="1"/>
      <c r="D68" s="1"/>
      <c r="E68" s="1"/>
      <c r="F68" s="1"/>
      <c r="G68" s="1"/>
      <c r="H68" s="1" t="s">
        <v>1399</v>
      </c>
      <c r="I68" s="1" t="s">
        <v>46</v>
      </c>
      <c r="J68" s="1" t="s">
        <v>1400</v>
      </c>
      <c r="K68" s="1"/>
      <c r="L68" s="1"/>
      <c r="M68" s="1" t="s">
        <v>48</v>
      </c>
      <c r="N68" s="6" t="s">
        <v>3488</v>
      </c>
      <c r="O68" s="1" t="s">
        <v>49</v>
      </c>
      <c r="P68" s="1"/>
      <c r="Q68" s="1" t="s">
        <v>1400</v>
      </c>
      <c r="R68" s="1" t="s">
        <v>1401</v>
      </c>
      <c r="S68" s="1" t="s">
        <v>51</v>
      </c>
      <c r="T68" s="1"/>
      <c r="U68" s="1" t="s">
        <v>52</v>
      </c>
      <c r="V68" s="1" t="s">
        <v>53</v>
      </c>
      <c r="W68" s="1"/>
      <c r="X68" s="1">
        <v>2</v>
      </c>
      <c r="Y68" s="1"/>
      <c r="Z68" s="1" t="s">
        <v>3011</v>
      </c>
      <c r="AA68" s="1" t="s">
        <v>520</v>
      </c>
      <c r="AB68" s="6" t="s">
        <v>3155</v>
      </c>
      <c r="AC68" s="1"/>
      <c r="AD68" s="1" t="s">
        <v>3489</v>
      </c>
      <c r="AE68" s="1"/>
      <c r="AF68" t="s">
        <v>1402</v>
      </c>
      <c r="AG68" t="s">
        <v>520</v>
      </c>
      <c r="AH68">
        <v>2</v>
      </c>
      <c r="AI68">
        <v>175392</v>
      </c>
      <c r="AJ68">
        <f>VLOOKUP(AF68,Coordonnées!$A$2:$C$1468,2)</f>
        <v>1.0209890002368101</v>
      </c>
      <c r="AK68">
        <f>VLOOKUP(AF68,Coordonnées!$A$2:$C$1468,3)</f>
        <v>47.557291620830703</v>
      </c>
      <c r="AL68" t="str">
        <f t="shared" si="0"/>
        <v xml:space="preserve">    { "type": "Feature", "properties": { "originUid": "BSN__10B1754__2006-01-01", "name": "10B1754" }, "geometry": { "type": "Point", "coordinates": [ 1.02098900023681, 47.5572916208307 ] } },</v>
      </c>
      <c r="AM68" t="str">
        <f t="shared" si="1"/>
        <v>{"type": "Point", "coordinates": [1.02098900023681, 47.5572916208307]}</v>
      </c>
      <c r="AN68" s="6" t="s">
        <v>3155</v>
      </c>
      <c r="AO68" t="str">
        <f t="shared" si="2"/>
        <v>cp "/cygdrive/p/BSN/PHOTO/10B1754.JPG" . ;</v>
      </c>
    </row>
    <row r="69" spans="2:41" x14ac:dyDescent="0.3">
      <c r="B69" s="6" t="s">
        <v>3472</v>
      </c>
      <c r="C69" s="1"/>
      <c r="D69" s="1"/>
      <c r="E69" s="1"/>
      <c r="F69" s="1"/>
      <c r="G69" s="1"/>
      <c r="H69" s="1" t="s">
        <v>1403</v>
      </c>
      <c r="I69" s="1" t="s">
        <v>612</v>
      </c>
      <c r="J69" s="1" t="s">
        <v>1404</v>
      </c>
      <c r="K69" s="1"/>
      <c r="L69" s="1"/>
      <c r="M69" s="1" t="s">
        <v>48</v>
      </c>
      <c r="N69" s="6" t="s">
        <v>3488</v>
      </c>
      <c r="O69" s="1" t="s">
        <v>49</v>
      </c>
      <c r="P69" s="1"/>
      <c r="Q69" s="1" t="s">
        <v>1404</v>
      </c>
      <c r="R69" s="1" t="s">
        <v>1405</v>
      </c>
      <c r="S69" s="1" t="s">
        <v>51</v>
      </c>
      <c r="T69" s="1"/>
      <c r="U69" s="1" t="s">
        <v>52</v>
      </c>
      <c r="V69" s="1" t="s">
        <v>53</v>
      </c>
      <c r="W69" s="1"/>
      <c r="X69" s="1">
        <v>2</v>
      </c>
      <c r="Y69" s="1"/>
      <c r="Z69" s="1" t="s">
        <v>3011</v>
      </c>
      <c r="AA69" s="1" t="s">
        <v>520</v>
      </c>
      <c r="AB69" s="6" t="s">
        <v>3156</v>
      </c>
      <c r="AC69" s="1"/>
      <c r="AD69" s="1" t="s">
        <v>3489</v>
      </c>
      <c r="AE69" s="1"/>
      <c r="AF69" t="s">
        <v>1406</v>
      </c>
      <c r="AG69" t="s">
        <v>520</v>
      </c>
      <c r="AH69">
        <v>2</v>
      </c>
      <c r="AI69">
        <v>178491</v>
      </c>
      <c r="AJ69">
        <f>VLOOKUP(AF69,Coordonnées!$A$2:$C$1468,2)</f>
        <v>1.0209890002368101</v>
      </c>
      <c r="AK69">
        <f>VLOOKUP(AF69,Coordonnées!$A$2:$C$1468,3)</f>
        <v>47.557291620830703</v>
      </c>
      <c r="AL69" t="str">
        <f t="shared" si="0"/>
        <v xml:space="preserve">    { "type": "Feature", "properties": { "originUid": "BSN__10B1786__2006-01-01", "name": "10B1786" }, "geometry": { "type": "Point", "coordinates": [ 1.02098900023681, 47.5572916208307 ] } },</v>
      </c>
      <c r="AM69" t="str">
        <f t="shared" si="1"/>
        <v>{"type": "Point", "coordinates": [1.02098900023681, 47.5572916208307]}</v>
      </c>
      <c r="AN69" s="6" t="s">
        <v>3156</v>
      </c>
      <c r="AO69" t="str">
        <f t="shared" si="2"/>
        <v>cp "/cygdrive/p/BSN/PHOTO/10B1786.JPG" . ;</v>
      </c>
    </row>
    <row r="70" spans="2:41" x14ac:dyDescent="0.3">
      <c r="B70" s="6" t="s">
        <v>3472</v>
      </c>
      <c r="C70" s="1"/>
      <c r="D70" s="1"/>
      <c r="E70" s="1"/>
      <c r="F70" s="1"/>
      <c r="G70" s="1"/>
      <c r="H70" s="1" t="s">
        <v>1407</v>
      </c>
      <c r="I70" s="1" t="s">
        <v>46</v>
      </c>
      <c r="J70" s="1" t="s">
        <v>1408</v>
      </c>
      <c r="K70" s="1"/>
      <c r="L70" s="1"/>
      <c r="M70" s="1" t="s">
        <v>48</v>
      </c>
      <c r="N70" s="6" t="s">
        <v>3488</v>
      </c>
      <c r="O70" s="1" t="s">
        <v>49</v>
      </c>
      <c r="P70" s="1"/>
      <c r="Q70" s="1" t="s">
        <v>1408</v>
      </c>
      <c r="R70" s="1" t="s">
        <v>1409</v>
      </c>
      <c r="S70" s="1" t="s">
        <v>51</v>
      </c>
      <c r="T70" s="1"/>
      <c r="U70" s="1" t="s">
        <v>52</v>
      </c>
      <c r="V70" s="1" t="s">
        <v>53</v>
      </c>
      <c r="W70" s="1"/>
      <c r="X70" s="1">
        <v>2</v>
      </c>
      <c r="Y70" s="1"/>
      <c r="Z70" s="1" t="s">
        <v>3012</v>
      </c>
      <c r="AA70" s="1" t="s">
        <v>520</v>
      </c>
      <c r="AB70" s="6" t="s">
        <v>3157</v>
      </c>
      <c r="AC70" s="1"/>
      <c r="AD70" s="1" t="s">
        <v>3489</v>
      </c>
      <c r="AE70" s="1"/>
      <c r="AF70" t="s">
        <v>1410</v>
      </c>
      <c r="AG70" t="s">
        <v>520</v>
      </c>
      <c r="AH70">
        <v>2</v>
      </c>
      <c r="AI70">
        <v>179193</v>
      </c>
      <c r="AJ70">
        <f>VLOOKUP(AF70,Coordonnées!$A$2:$C$1468,2)</f>
        <v>0.97602052666222905</v>
      </c>
      <c r="AK70">
        <f>VLOOKUP(AF70,Coordonnées!$A$2:$C$1468,3)</f>
        <v>47.541873098417803</v>
      </c>
      <c r="AL70" t="str">
        <f t="shared" si="0"/>
        <v xml:space="preserve">    { "type": "Feature", "properties": { "originUid": "BSN__10B1792__2006-01-01", "name": "10B1792" }, "geometry": { "type": "Point", "coordinates": [ 0.976020526662229, 47.5418730984178 ] } },</v>
      </c>
      <c r="AM70" t="str">
        <f t="shared" si="1"/>
        <v>{"type": "Point", "coordinates": [0.976020526662229, 47.5418730984178]}</v>
      </c>
      <c r="AN70" s="6" t="s">
        <v>3157</v>
      </c>
      <c r="AO70" t="str">
        <f t="shared" si="2"/>
        <v>cp "/cygdrive/p/BSN/PHOTO/10B1792.JPG" . ;</v>
      </c>
    </row>
    <row r="71" spans="2:41" x14ac:dyDescent="0.3">
      <c r="B71" s="6" t="s">
        <v>3472</v>
      </c>
      <c r="C71" s="1"/>
      <c r="D71" s="1"/>
      <c r="E71" s="1"/>
      <c r="F71" s="1"/>
      <c r="G71" s="1"/>
      <c r="H71" s="1" t="s">
        <v>1411</v>
      </c>
      <c r="I71" s="1" t="s">
        <v>46</v>
      </c>
      <c r="J71" s="1" t="s">
        <v>1412</v>
      </c>
      <c r="K71" s="1"/>
      <c r="L71" s="1"/>
      <c r="M71" s="1" t="s">
        <v>48</v>
      </c>
      <c r="N71" s="6" t="s">
        <v>3488</v>
      </c>
      <c r="O71" s="1" t="s">
        <v>49</v>
      </c>
      <c r="P71" s="1"/>
      <c r="Q71" s="1" t="s">
        <v>1412</v>
      </c>
      <c r="R71" s="1" t="s">
        <v>1413</v>
      </c>
      <c r="S71" s="1" t="s">
        <v>51</v>
      </c>
      <c r="T71" s="1"/>
      <c r="U71" s="1" t="s">
        <v>52</v>
      </c>
      <c r="V71" s="1" t="s">
        <v>53</v>
      </c>
      <c r="W71" s="1"/>
      <c r="X71" s="1">
        <v>2</v>
      </c>
      <c r="Y71" s="1"/>
      <c r="Z71" s="1" t="s">
        <v>3013</v>
      </c>
      <c r="AA71" s="1" t="s">
        <v>520</v>
      </c>
      <c r="AB71" s="6" t="s">
        <v>3158</v>
      </c>
      <c r="AC71" s="1"/>
      <c r="AD71" s="1" t="s">
        <v>3489</v>
      </c>
      <c r="AE71" s="1"/>
      <c r="AF71" t="s">
        <v>1414</v>
      </c>
      <c r="AG71" t="s">
        <v>520</v>
      </c>
      <c r="AH71">
        <v>2</v>
      </c>
      <c r="AI71">
        <v>179743</v>
      </c>
      <c r="AJ71">
        <f>VLOOKUP(AF71,Coordonnées!$A$2:$C$1468,2)</f>
        <v>0.97008531160957601</v>
      </c>
      <c r="AK71">
        <f>VLOOKUP(AF71,Coordonnées!$A$2:$C$1468,3)</f>
        <v>47.539175599988297</v>
      </c>
      <c r="AL71" t="str">
        <f t="shared" si="0"/>
        <v xml:space="preserve">    { "type": "Feature", "properties": { "originUid": "BSN__10B1798__2006-01-01", "name": "10B1798" }, "geometry": { "type": "Point", "coordinates": [ 0.970085311609576, 47.5391755999883 ] } },</v>
      </c>
      <c r="AM71" t="str">
        <f t="shared" si="1"/>
        <v>{"type": "Point", "coordinates": [0.970085311609576, 47.5391755999883]}</v>
      </c>
      <c r="AN71" s="6" t="s">
        <v>3158</v>
      </c>
      <c r="AO71" t="str">
        <f t="shared" si="2"/>
        <v>cp "/cygdrive/p/BSN/PHOTO/10B1798.JPG" . ;</v>
      </c>
    </row>
    <row r="72" spans="2:41" x14ac:dyDescent="0.3">
      <c r="B72" s="6" t="s">
        <v>3472</v>
      </c>
      <c r="C72" s="1"/>
      <c r="D72" s="1"/>
      <c r="E72" s="1"/>
      <c r="F72" s="1"/>
      <c r="G72" s="1"/>
      <c r="H72" s="1" t="s">
        <v>1415</v>
      </c>
      <c r="I72" s="1" t="s">
        <v>46</v>
      </c>
      <c r="J72" s="1" t="s">
        <v>1416</v>
      </c>
      <c r="K72" s="1"/>
      <c r="L72" s="1"/>
      <c r="M72" s="1" t="s">
        <v>48</v>
      </c>
      <c r="N72" s="6" t="s">
        <v>3488</v>
      </c>
      <c r="O72" s="1" t="s">
        <v>49</v>
      </c>
      <c r="P72" s="1"/>
      <c r="Q72" s="1" t="s">
        <v>1416</v>
      </c>
      <c r="R72" s="1" t="s">
        <v>1417</v>
      </c>
      <c r="S72" s="1" t="s">
        <v>51</v>
      </c>
      <c r="T72" s="1"/>
      <c r="U72" s="1" t="s">
        <v>52</v>
      </c>
      <c r="V72" s="1" t="s">
        <v>53</v>
      </c>
      <c r="W72" s="1"/>
      <c r="X72" s="1">
        <v>2</v>
      </c>
      <c r="Y72" s="1"/>
      <c r="Z72" s="1" t="s">
        <v>3014</v>
      </c>
      <c r="AA72" s="1" t="s">
        <v>520</v>
      </c>
      <c r="AB72" s="6" t="s">
        <v>3159</v>
      </c>
      <c r="AC72" s="1"/>
      <c r="AD72" s="1" t="s">
        <v>3489</v>
      </c>
      <c r="AE72" s="1"/>
      <c r="AF72" t="s">
        <v>1418</v>
      </c>
      <c r="AG72" t="s">
        <v>520</v>
      </c>
      <c r="AH72">
        <v>2</v>
      </c>
      <c r="AI72">
        <v>180919</v>
      </c>
      <c r="AJ72">
        <f>VLOOKUP(AF72,Coordonnées!$A$2:$C$1468,2)</f>
        <v>0.95694285927448297</v>
      </c>
      <c r="AK72">
        <f>VLOOKUP(AF72,Coordonnées!$A$2:$C$1468,3)</f>
        <v>47.532946471085999</v>
      </c>
      <c r="AL72" t="str">
        <f t="shared" si="0"/>
        <v xml:space="preserve">    { "type": "Feature", "properties": { "originUid": "BSN__10B1810__2006-01-01", "name": "10B1810" }, "geometry": { "type": "Point", "coordinates": [ 0.956942859274483, 47.532946471086 ] } },</v>
      </c>
      <c r="AM72" t="str">
        <f t="shared" si="1"/>
        <v>{"type": "Point", "coordinates": [0.956942859274483, 47.532946471086]}</v>
      </c>
      <c r="AN72" s="6" t="s">
        <v>3159</v>
      </c>
      <c r="AO72" t="str">
        <f t="shared" si="2"/>
        <v>cp "/cygdrive/p/BSN/PHOTO/10B1810.JPG" . ;</v>
      </c>
    </row>
    <row r="73" spans="2:41" x14ac:dyDescent="0.3">
      <c r="B73" s="6" t="s">
        <v>3472</v>
      </c>
      <c r="C73" s="1"/>
      <c r="D73" s="1"/>
      <c r="E73" s="1"/>
      <c r="F73" s="1"/>
      <c r="G73" s="1"/>
      <c r="H73" s="1" t="s">
        <v>1419</v>
      </c>
      <c r="I73" s="1" t="s">
        <v>46</v>
      </c>
      <c r="J73" s="1" t="s">
        <v>1420</v>
      </c>
      <c r="K73" s="1"/>
      <c r="L73" s="1"/>
      <c r="M73" s="1" t="s">
        <v>48</v>
      </c>
      <c r="N73" s="6" t="s">
        <v>3488</v>
      </c>
      <c r="O73" s="1" t="s">
        <v>49</v>
      </c>
      <c r="P73" s="1"/>
      <c r="Q73" s="1" t="s">
        <v>1420</v>
      </c>
      <c r="R73" s="1" t="s">
        <v>1421</v>
      </c>
      <c r="S73" s="1" t="s">
        <v>51</v>
      </c>
      <c r="T73" s="1"/>
      <c r="U73" s="1" t="s">
        <v>52</v>
      </c>
      <c r="V73" s="1" t="s">
        <v>53</v>
      </c>
      <c r="W73" s="1"/>
      <c r="X73" s="1">
        <v>2</v>
      </c>
      <c r="Y73" s="1"/>
      <c r="Z73" s="1" t="s">
        <v>3015</v>
      </c>
      <c r="AA73" s="1" t="s">
        <v>520</v>
      </c>
      <c r="AB73" s="6" t="s">
        <v>3160</v>
      </c>
      <c r="AC73" s="1"/>
      <c r="AD73" s="1" t="s">
        <v>3489</v>
      </c>
      <c r="AE73" s="1"/>
      <c r="AF73" t="s">
        <v>1422</v>
      </c>
      <c r="AG73" t="s">
        <v>520</v>
      </c>
      <c r="AH73">
        <v>2</v>
      </c>
      <c r="AI73">
        <v>183949</v>
      </c>
      <c r="AJ73">
        <f>VLOOKUP(AF73,Coordonnées!$A$2:$C$1468,2)</f>
        <v>0.92282027135228695</v>
      </c>
      <c r="AK73">
        <f>VLOOKUP(AF73,Coordonnées!$A$2:$C$1468,3)</f>
        <v>47.520630378252598</v>
      </c>
      <c r="AL73" t="str">
        <f t="shared" ref="AL73:AL136" si="3">CONCATENATE("    { ""type"": ""Feature"", ""properties"": { ""originUid"": """,J73,""", ""name"": """,AF73,""" }, ""geometry"": { ""type"": ""Point"", ""coordinates"": [ ",AJ73,", ",AK73," ] } },")</f>
        <v xml:space="preserve">    { "type": "Feature", "properties": { "originUid": "BSN__10B1840A__2006-01-01", "name": "10B1840A" }, "geometry": { "type": "Point", "coordinates": [ 0.922820271352287, 47.5206303782526 ] } },</v>
      </c>
      <c r="AM73" t="str">
        <f t="shared" ref="AM73:AM136" si="4">CONCATENATE("{""type"": ""Point"", ""coordinates"": [",AJ73,", ",AK73,"]}")</f>
        <v>{"type": "Point", "coordinates": [0.922820271352287, 47.5206303782526]}</v>
      </c>
      <c r="AN73" s="6" t="s">
        <v>3160</v>
      </c>
      <c r="AO73" t="str">
        <f t="shared" ref="AO73:AO136" si="5">IF(H73&lt;&gt;"",CONCATENATE(SUBSTITUTE(H73,"BSN__CENTRE__photos\","cp ""/cygdrive/p/BSN/PHOTO/"),""" . ;"),"")</f>
        <v>cp "/cygdrive/p/BSN/PHOTO/10B1840A.JPG" . ;</v>
      </c>
    </row>
    <row r="74" spans="2:41" x14ac:dyDescent="0.3">
      <c r="B74" s="6" t="s">
        <v>3472</v>
      </c>
      <c r="C74" s="1"/>
      <c r="D74" s="1"/>
      <c r="E74" s="1"/>
      <c r="F74" s="1"/>
      <c r="G74" s="1"/>
      <c r="H74" s="1" t="s">
        <v>1423</v>
      </c>
      <c r="I74" s="1" t="s">
        <v>46</v>
      </c>
      <c r="J74" s="1" t="s">
        <v>1424</v>
      </c>
      <c r="K74" s="1"/>
      <c r="L74" s="1"/>
      <c r="M74" s="1" t="s">
        <v>48</v>
      </c>
      <c r="N74" s="6" t="s">
        <v>3488</v>
      </c>
      <c r="O74" s="1" t="s">
        <v>49</v>
      </c>
      <c r="P74" s="1"/>
      <c r="Q74" s="1" t="s">
        <v>1424</v>
      </c>
      <c r="R74" s="1" t="s">
        <v>1425</v>
      </c>
      <c r="S74" s="1" t="s">
        <v>51</v>
      </c>
      <c r="T74" s="1"/>
      <c r="U74" s="1" t="s">
        <v>52</v>
      </c>
      <c r="V74" s="1" t="s">
        <v>53</v>
      </c>
      <c r="W74" s="1"/>
      <c r="X74" s="1">
        <v>1</v>
      </c>
      <c r="Y74" s="1"/>
      <c r="Z74" s="1" t="s">
        <v>3016</v>
      </c>
      <c r="AA74" s="1" t="s">
        <v>520</v>
      </c>
      <c r="AB74" s="6" t="s">
        <v>3160</v>
      </c>
      <c r="AC74" s="1"/>
      <c r="AD74" s="1" t="s">
        <v>3489</v>
      </c>
      <c r="AE74" s="1"/>
      <c r="AF74" t="s">
        <v>1426</v>
      </c>
      <c r="AG74" t="s">
        <v>520</v>
      </c>
      <c r="AH74">
        <v>1</v>
      </c>
      <c r="AI74">
        <v>183782</v>
      </c>
      <c r="AJ74">
        <f>VLOOKUP(AF74,Coordonnées!$A$2:$C$1468,2)</f>
        <v>0.92112877236183199</v>
      </c>
      <c r="AK74">
        <f>VLOOKUP(AF74,Coordonnées!$A$2:$C$1468,3)</f>
        <v>47.5208979244265</v>
      </c>
      <c r="AL74" t="str">
        <f t="shared" si="3"/>
        <v xml:space="preserve">    { "type": "Feature", "properties": { "originUid": "BSN__10B1840B__2006-01-01", "name": "10B1840B" }, "geometry": { "type": "Point", "coordinates": [ 0.921128772361832, 47.5208979244265 ] } },</v>
      </c>
      <c r="AM74" t="str">
        <f t="shared" si="4"/>
        <v>{"type": "Point", "coordinates": [0.921128772361832, 47.5208979244265]}</v>
      </c>
      <c r="AN74" s="6" t="s">
        <v>3160</v>
      </c>
      <c r="AO74" t="str">
        <f t="shared" si="5"/>
        <v>cp "/cygdrive/p/BSN/PHOTO/10B1840B.JPG" . ;</v>
      </c>
    </row>
    <row r="75" spans="2:41" x14ac:dyDescent="0.3">
      <c r="B75" s="6" t="s">
        <v>3472</v>
      </c>
      <c r="C75" s="1"/>
      <c r="D75" s="1"/>
      <c r="E75" s="1"/>
      <c r="F75" s="1"/>
      <c r="G75" s="1"/>
      <c r="H75" s="1" t="s">
        <v>1431</v>
      </c>
      <c r="I75" s="1" t="s">
        <v>46</v>
      </c>
      <c r="J75" s="1" t="s">
        <v>1432</v>
      </c>
      <c r="K75" s="1"/>
      <c r="L75" s="1"/>
      <c r="M75" s="1" t="s">
        <v>48</v>
      </c>
      <c r="N75" s="6" t="s">
        <v>3488</v>
      </c>
      <c r="O75" s="1" t="s">
        <v>49</v>
      </c>
      <c r="P75" s="1"/>
      <c r="Q75" s="1" t="s">
        <v>1432</v>
      </c>
      <c r="R75" s="1" t="s">
        <v>1433</v>
      </c>
      <c r="S75" s="1" t="s">
        <v>51</v>
      </c>
      <c r="T75" s="1"/>
      <c r="U75" s="1" t="s">
        <v>52</v>
      </c>
      <c r="V75" s="1" t="s">
        <v>53</v>
      </c>
      <c r="W75" s="1"/>
      <c r="X75" s="1">
        <v>1</v>
      </c>
      <c r="Y75" s="1"/>
      <c r="Z75" s="1" t="s">
        <v>3018</v>
      </c>
      <c r="AA75" s="1" t="s">
        <v>520</v>
      </c>
      <c r="AB75" s="6" t="s">
        <v>3161</v>
      </c>
      <c r="AC75" s="1"/>
      <c r="AD75" s="1" t="s">
        <v>3489</v>
      </c>
      <c r="AE75" s="1"/>
      <c r="AF75" t="s">
        <v>1434</v>
      </c>
      <c r="AG75" t="s">
        <v>520</v>
      </c>
      <c r="AH75">
        <v>1</v>
      </c>
      <c r="AI75">
        <v>184082</v>
      </c>
      <c r="AJ75">
        <f>VLOOKUP(AF75,Coordonnées!$A$2:$C$1468,2)</f>
        <v>0.91774100000000003</v>
      </c>
      <c r="AK75">
        <f>VLOOKUP(AF75,Coordonnées!$A$2:$C$1468,3)</f>
        <v>47.519568</v>
      </c>
      <c r="AL75" t="str">
        <f t="shared" si="3"/>
        <v xml:space="preserve">    { "type": "Feature", "properties": { "originUid": "BSN__10B1843__2006-01-01", "name": "10B1843" }, "geometry": { "type": "Point", "coordinates": [ 0.917741, 47.519568 ] } },</v>
      </c>
      <c r="AM75" t="str">
        <f t="shared" si="4"/>
        <v>{"type": "Point", "coordinates": [0.917741, 47.519568]}</v>
      </c>
      <c r="AN75" s="6" t="s">
        <v>3161</v>
      </c>
      <c r="AO75" t="str">
        <f t="shared" si="5"/>
        <v>cp "/cygdrive/p/BSN/PHOTO/10B1843.JPG" . ;</v>
      </c>
    </row>
    <row r="76" spans="2:41" x14ac:dyDescent="0.3">
      <c r="B76" s="6" t="s">
        <v>3472</v>
      </c>
      <c r="C76" s="1"/>
      <c r="D76" s="1"/>
      <c r="E76" s="1"/>
      <c r="F76" s="1"/>
      <c r="G76" s="1"/>
      <c r="H76" s="1" t="s">
        <v>1427</v>
      </c>
      <c r="I76" s="1" t="s">
        <v>46</v>
      </c>
      <c r="J76" s="1" t="s">
        <v>1428</v>
      </c>
      <c r="K76" s="1"/>
      <c r="L76" s="1"/>
      <c r="M76" s="1" t="s">
        <v>48</v>
      </c>
      <c r="N76" s="6" t="s">
        <v>3488</v>
      </c>
      <c r="O76" s="1" t="s">
        <v>49</v>
      </c>
      <c r="P76" s="1"/>
      <c r="Q76" s="1" t="s">
        <v>1428</v>
      </c>
      <c r="R76" s="1" t="s">
        <v>1429</v>
      </c>
      <c r="S76" s="1" t="s">
        <v>51</v>
      </c>
      <c r="T76" s="1"/>
      <c r="U76" s="1" t="s">
        <v>52</v>
      </c>
      <c r="V76" s="1" t="s">
        <v>53</v>
      </c>
      <c r="W76" s="1"/>
      <c r="X76" s="1">
        <v>2</v>
      </c>
      <c r="Y76" s="1"/>
      <c r="Z76" s="1" t="s">
        <v>3017</v>
      </c>
      <c r="AA76" s="1" t="s">
        <v>520</v>
      </c>
      <c r="AB76" s="6" t="s">
        <v>3162</v>
      </c>
      <c r="AC76" s="1"/>
      <c r="AD76" s="1" t="s">
        <v>3489</v>
      </c>
      <c r="AE76" s="1"/>
      <c r="AF76" t="s">
        <v>1430</v>
      </c>
      <c r="AG76" t="s">
        <v>520</v>
      </c>
      <c r="AH76">
        <v>2</v>
      </c>
      <c r="AI76">
        <v>184449</v>
      </c>
      <c r="AJ76">
        <f>VLOOKUP(AF76,Coordonnées!$A$2:$C$1468,2)</f>
        <v>0.91593240431977296</v>
      </c>
      <c r="AK76">
        <f>VLOOKUP(AF76,Coordonnées!$A$2:$C$1468,3)</f>
        <v>47.518286778516199</v>
      </c>
      <c r="AL76" t="str">
        <f t="shared" si="3"/>
        <v xml:space="preserve">    { "type": "Feature", "properties": { "originUid": "BSN__10B1845__2006-01-01", "name": "10B1845" }, "geometry": { "type": "Point", "coordinates": [ 0.915932404319773, 47.5182867785162 ] } },</v>
      </c>
      <c r="AM76" t="str">
        <f t="shared" si="4"/>
        <v>{"type": "Point", "coordinates": [0.915932404319773, 47.5182867785162]}</v>
      </c>
      <c r="AN76" s="6" t="s">
        <v>3162</v>
      </c>
      <c r="AO76" t="str">
        <f t="shared" si="5"/>
        <v>cp "/cygdrive/p/BSN/PHOTO/10B1845.JPG" . ;</v>
      </c>
    </row>
    <row r="77" spans="2:41" x14ac:dyDescent="0.3">
      <c r="B77" s="6" t="s">
        <v>3472</v>
      </c>
      <c r="C77" s="1"/>
      <c r="D77" s="1"/>
      <c r="E77" s="1"/>
      <c r="F77" s="1"/>
      <c r="G77" s="1"/>
      <c r="H77" s="1" t="s">
        <v>1435</v>
      </c>
      <c r="I77" s="1" t="s">
        <v>46</v>
      </c>
      <c r="J77" s="1" t="s">
        <v>1436</v>
      </c>
      <c r="K77" s="1"/>
      <c r="L77" s="1"/>
      <c r="M77" s="1" t="s">
        <v>48</v>
      </c>
      <c r="N77" s="6" t="s">
        <v>3488</v>
      </c>
      <c r="O77" s="1" t="s">
        <v>49</v>
      </c>
      <c r="P77" s="1"/>
      <c r="Q77" s="1" t="s">
        <v>1436</v>
      </c>
      <c r="R77" s="1" t="s">
        <v>1437</v>
      </c>
      <c r="S77" s="1" t="s">
        <v>51</v>
      </c>
      <c r="T77" s="1"/>
      <c r="U77" s="1" t="s">
        <v>52</v>
      </c>
      <c r="V77" s="1" t="s">
        <v>53</v>
      </c>
      <c r="W77" s="1"/>
      <c r="X77" s="1">
        <v>1</v>
      </c>
      <c r="Y77" s="1"/>
      <c r="Z77" s="1" t="s">
        <v>3019</v>
      </c>
      <c r="AA77" s="1" t="s">
        <v>520</v>
      </c>
      <c r="AB77" s="6" t="s">
        <v>3163</v>
      </c>
      <c r="AC77" s="1"/>
      <c r="AD77" s="1" t="s">
        <v>3489</v>
      </c>
      <c r="AE77" s="1"/>
      <c r="AF77" t="s">
        <v>1438</v>
      </c>
      <c r="AG77" t="s">
        <v>520</v>
      </c>
      <c r="AH77">
        <v>1</v>
      </c>
      <c r="AI77">
        <v>185235</v>
      </c>
      <c r="AJ77">
        <f>VLOOKUP(AF77,Coordonnées!$A$2:$C$1468,2)</f>
        <v>0.90551604463455804</v>
      </c>
      <c r="AK77">
        <f>VLOOKUP(AF77,Coordonnées!$A$2:$C$1468,3)</f>
        <v>47.514539737291102</v>
      </c>
      <c r="AL77" t="str">
        <f t="shared" si="3"/>
        <v xml:space="preserve">    { "type": "Feature", "properties": { "originUid": "BSN__10B1854__2006-01-01", "name": "10B1854" }, "geometry": { "type": "Point", "coordinates": [ 0.905516044634558, 47.5145397372911 ] } },</v>
      </c>
      <c r="AM77" t="str">
        <f t="shared" si="4"/>
        <v>{"type": "Point", "coordinates": [0.905516044634558, 47.5145397372911]}</v>
      </c>
      <c r="AN77" s="6" t="s">
        <v>3163</v>
      </c>
      <c r="AO77" t="str">
        <f t="shared" si="5"/>
        <v>cp "/cygdrive/p/BSN/PHOTO/10B1854.JPG" . ;</v>
      </c>
    </row>
    <row r="78" spans="2:41" x14ac:dyDescent="0.3">
      <c r="B78" s="6" t="s">
        <v>3472</v>
      </c>
      <c r="C78" s="1"/>
      <c r="D78" s="1"/>
      <c r="E78" s="1"/>
      <c r="F78" s="1"/>
      <c r="G78" s="1"/>
      <c r="H78" s="1" t="s">
        <v>1066</v>
      </c>
      <c r="I78" s="1" t="s">
        <v>46</v>
      </c>
      <c r="J78" s="1" t="s">
        <v>1067</v>
      </c>
      <c r="K78" s="1"/>
      <c r="L78" s="1"/>
      <c r="M78" s="1" t="s">
        <v>48</v>
      </c>
      <c r="N78" s="6" t="s">
        <v>3488</v>
      </c>
      <c r="O78" s="1" t="s">
        <v>49</v>
      </c>
      <c r="P78" s="1"/>
      <c r="Q78" s="1" t="s">
        <v>1067</v>
      </c>
      <c r="R78" s="1" t="s">
        <v>1068</v>
      </c>
      <c r="S78" s="1" t="s">
        <v>51</v>
      </c>
      <c r="T78" s="1"/>
      <c r="U78" s="1" t="s">
        <v>52</v>
      </c>
      <c r="V78" s="1" t="s">
        <v>53</v>
      </c>
      <c r="W78" s="1"/>
      <c r="X78" s="1">
        <v>1</v>
      </c>
      <c r="Y78" s="1"/>
      <c r="Z78" s="1" t="s">
        <v>2925</v>
      </c>
      <c r="AA78" s="1" t="s">
        <v>520</v>
      </c>
      <c r="AB78" s="6" t="s">
        <v>3164</v>
      </c>
      <c r="AC78" s="1"/>
      <c r="AD78" s="1" t="s">
        <v>3490</v>
      </c>
      <c r="AE78" s="1"/>
      <c r="AF78" t="s">
        <v>1069</v>
      </c>
      <c r="AG78" t="s">
        <v>520</v>
      </c>
      <c r="AH78">
        <v>1</v>
      </c>
      <c r="AI78">
        <v>186435</v>
      </c>
      <c r="AJ78">
        <f>VLOOKUP(AF78,Coordonnées!$A$2:$C$1468,2)</f>
        <v>0.89053499999999997</v>
      </c>
      <c r="AK78">
        <f>VLOOKUP(AF78,Coordonnées!$A$2:$C$1468,3)</f>
        <v>47.509320000000002</v>
      </c>
      <c r="AL78" t="str">
        <f t="shared" si="3"/>
        <v xml:space="preserve">    { "type": "Feature", "properties": { "originUid": "BSN__10B1867__2006-01-01", "name": "10B1867" }, "geometry": { "type": "Point", "coordinates": [ 0.890535, 47.50932 ] } },</v>
      </c>
      <c r="AM78" t="str">
        <f t="shared" si="4"/>
        <v>{"type": "Point", "coordinates": [0.890535, 47.50932]}</v>
      </c>
      <c r="AN78" s="6" t="s">
        <v>3164</v>
      </c>
      <c r="AO78" t="str">
        <f t="shared" si="5"/>
        <v>cp "/cygdrive/p/BSN/PHOTO/10B1867.JPG" . ;</v>
      </c>
    </row>
    <row r="79" spans="2:41" x14ac:dyDescent="0.3">
      <c r="B79" s="6" t="s">
        <v>3472</v>
      </c>
      <c r="C79" s="1"/>
      <c r="D79" s="1"/>
      <c r="E79" s="1"/>
      <c r="F79" s="1"/>
      <c r="G79" s="1"/>
      <c r="H79" s="1" t="s">
        <v>1070</v>
      </c>
      <c r="I79" s="1" t="s">
        <v>46</v>
      </c>
      <c r="J79" s="1" t="s">
        <v>1071</v>
      </c>
      <c r="K79" s="1"/>
      <c r="L79" s="1"/>
      <c r="M79" s="1" t="s">
        <v>48</v>
      </c>
      <c r="N79" s="6" t="s">
        <v>3488</v>
      </c>
      <c r="O79" s="1" t="s">
        <v>49</v>
      </c>
      <c r="P79" s="1"/>
      <c r="Q79" s="1" t="s">
        <v>1071</v>
      </c>
      <c r="R79" s="1" t="s">
        <v>1072</v>
      </c>
      <c r="S79" s="1" t="s">
        <v>51</v>
      </c>
      <c r="T79" s="1"/>
      <c r="U79" s="1" t="s">
        <v>52</v>
      </c>
      <c r="V79" s="1" t="s">
        <v>53</v>
      </c>
      <c r="W79" s="1"/>
      <c r="X79" s="1">
        <v>2</v>
      </c>
      <c r="Y79" s="1"/>
      <c r="Z79" s="1" t="s">
        <v>2926</v>
      </c>
      <c r="AA79" s="1" t="s">
        <v>520</v>
      </c>
      <c r="AB79" s="6" t="s">
        <v>3165</v>
      </c>
      <c r="AC79" s="1"/>
      <c r="AD79" s="1" t="s">
        <v>3490</v>
      </c>
      <c r="AE79" s="1"/>
      <c r="AF79" t="s">
        <v>1073</v>
      </c>
      <c r="AG79" t="s">
        <v>520</v>
      </c>
      <c r="AH79">
        <v>2</v>
      </c>
      <c r="AI79">
        <v>188405</v>
      </c>
      <c r="AJ79">
        <f>VLOOKUP(AF79,Coordonnées!$A$2:$C$1468,2)</f>
        <v>0.86851593316991804</v>
      </c>
      <c r="AK79">
        <f>VLOOKUP(AF79,Coordonnées!$A$2:$C$1468,3)</f>
        <v>47.504220759731297</v>
      </c>
      <c r="AL79" t="str">
        <f t="shared" si="3"/>
        <v xml:space="preserve">    { "type": "Feature", "properties": { "originUid": "BSN__10B1884__2006-01-01", "name": "10B1884" }, "geometry": { "type": "Point", "coordinates": [ 0.868515933169918, 47.5042207597313 ] } },</v>
      </c>
      <c r="AM79" t="str">
        <f t="shared" si="4"/>
        <v>{"type": "Point", "coordinates": [0.868515933169918, 47.5042207597313]}</v>
      </c>
      <c r="AN79" s="6" t="s">
        <v>3165</v>
      </c>
      <c r="AO79" t="str">
        <f t="shared" si="5"/>
        <v>cp "/cygdrive/p/BSN/PHOTO/10B1884.JPG" . ;</v>
      </c>
    </row>
    <row r="80" spans="2:41" x14ac:dyDescent="0.3">
      <c r="B80" s="6" t="s">
        <v>3472</v>
      </c>
      <c r="C80" s="1"/>
      <c r="D80" s="1"/>
      <c r="E80" s="1"/>
      <c r="F80" s="1"/>
      <c r="G80" s="1"/>
      <c r="H80" s="1" t="s">
        <v>1074</v>
      </c>
      <c r="I80" s="1" t="s">
        <v>46</v>
      </c>
      <c r="J80" s="1" t="s">
        <v>1075</v>
      </c>
      <c r="K80" s="1"/>
      <c r="L80" s="1"/>
      <c r="M80" s="1" t="s">
        <v>48</v>
      </c>
      <c r="N80" s="6" t="s">
        <v>3488</v>
      </c>
      <c r="O80" s="1" t="s">
        <v>49</v>
      </c>
      <c r="P80" s="1"/>
      <c r="Q80" s="1" t="s">
        <v>1075</v>
      </c>
      <c r="R80" s="1" t="s">
        <v>1076</v>
      </c>
      <c r="S80" s="1" t="s">
        <v>51</v>
      </c>
      <c r="T80" s="1"/>
      <c r="U80" s="1" t="s">
        <v>52</v>
      </c>
      <c r="V80" s="1" t="s">
        <v>53</v>
      </c>
      <c r="W80" s="1"/>
      <c r="X80" s="1">
        <v>2</v>
      </c>
      <c r="Y80" s="1"/>
      <c r="Z80" s="1" t="s">
        <v>2927</v>
      </c>
      <c r="AA80" s="1" t="s">
        <v>520</v>
      </c>
      <c r="AB80" s="6" t="s">
        <v>3166</v>
      </c>
      <c r="AC80" s="1"/>
      <c r="AD80" s="1" t="s">
        <v>3490</v>
      </c>
      <c r="AE80" s="1"/>
      <c r="AF80" t="s">
        <v>1077</v>
      </c>
      <c r="AG80" t="s">
        <v>520</v>
      </c>
      <c r="AH80">
        <v>2</v>
      </c>
      <c r="AI80">
        <v>189704</v>
      </c>
      <c r="AJ80">
        <f>VLOOKUP(AF80,Coordonnées!$A$2:$C$1468,2)</f>
        <v>0.85218826347593502</v>
      </c>
      <c r="AK80">
        <f>VLOOKUP(AF80,Coordonnées!$A$2:$C$1468,3)</f>
        <v>47.499285534645701</v>
      </c>
      <c r="AL80" t="str">
        <f t="shared" si="3"/>
        <v xml:space="preserve">    { "type": "Feature", "properties": { "originUid": "BSN__10B1898__2006-01-01", "name": "10B1898" }, "geometry": { "type": "Point", "coordinates": [ 0.852188263475935, 47.4992855346457 ] } },</v>
      </c>
      <c r="AM80" t="str">
        <f t="shared" si="4"/>
        <v>{"type": "Point", "coordinates": [0.852188263475935, 47.4992855346457]}</v>
      </c>
      <c r="AN80" s="6" t="s">
        <v>3166</v>
      </c>
      <c r="AO80" t="str">
        <f t="shared" si="5"/>
        <v>cp "/cygdrive/p/BSN/PHOTO/10B1898.JPG" . ;</v>
      </c>
    </row>
    <row r="81" spans="2:41" x14ac:dyDescent="0.3">
      <c r="B81" s="6" t="s">
        <v>3472</v>
      </c>
      <c r="C81" s="1"/>
      <c r="D81" s="1"/>
      <c r="E81" s="1"/>
      <c r="F81" s="1"/>
      <c r="G81" s="1"/>
      <c r="H81" s="1" t="s">
        <v>1078</v>
      </c>
      <c r="I81" s="1" t="s">
        <v>46</v>
      </c>
      <c r="J81" s="1" t="s">
        <v>1079</v>
      </c>
      <c r="K81" s="1"/>
      <c r="L81" s="1"/>
      <c r="M81" s="1" t="s">
        <v>48</v>
      </c>
      <c r="N81" s="6" t="s">
        <v>3488</v>
      </c>
      <c r="O81" s="1" t="s">
        <v>49</v>
      </c>
      <c r="P81" s="1"/>
      <c r="Q81" s="1" t="s">
        <v>1079</v>
      </c>
      <c r="R81" s="1" t="s">
        <v>1080</v>
      </c>
      <c r="S81" s="1" t="s">
        <v>51</v>
      </c>
      <c r="T81" s="1"/>
      <c r="U81" s="1" t="s">
        <v>52</v>
      </c>
      <c r="V81" s="1" t="s">
        <v>53</v>
      </c>
      <c r="W81" s="1"/>
      <c r="X81" s="1">
        <v>2</v>
      </c>
      <c r="Y81" s="1"/>
      <c r="Z81" s="1" t="s">
        <v>2928</v>
      </c>
      <c r="AA81" s="1" t="s">
        <v>520</v>
      </c>
      <c r="AB81" s="6" t="s">
        <v>3167</v>
      </c>
      <c r="AC81" s="1"/>
      <c r="AD81" s="1" t="s">
        <v>3490</v>
      </c>
      <c r="AE81" s="1"/>
      <c r="AF81" t="s">
        <v>1081</v>
      </c>
      <c r="AG81" t="s">
        <v>520</v>
      </c>
      <c r="AH81">
        <v>2</v>
      </c>
      <c r="AI81">
        <v>190457</v>
      </c>
      <c r="AJ81">
        <f>VLOOKUP(AF81,Coordonnées!$A$2:$C$1468,2)</f>
        <v>0.84380361022573103</v>
      </c>
      <c r="AK81">
        <f>VLOOKUP(AF81,Coordonnées!$A$2:$C$1468,3)</f>
        <v>47.496311152168403</v>
      </c>
      <c r="AL81" t="str">
        <f t="shared" si="3"/>
        <v xml:space="preserve">    { "type": "Feature", "properties": { "originUid": "BSN__10B1905__2006-01-01", "name": "10B1905" }, "geometry": { "type": "Point", "coordinates": [ 0.843803610225731, 47.4963111521684 ] } },</v>
      </c>
      <c r="AM81" t="str">
        <f t="shared" si="4"/>
        <v>{"type": "Point", "coordinates": [0.843803610225731, 47.4963111521684]}</v>
      </c>
      <c r="AN81" s="6" t="s">
        <v>3167</v>
      </c>
      <c r="AO81" t="str">
        <f t="shared" si="5"/>
        <v>cp "/cygdrive/p/BSN/PHOTO/10B1905.JPG" . ;</v>
      </c>
    </row>
    <row r="82" spans="2:41" x14ac:dyDescent="0.3">
      <c r="B82" s="6" t="s">
        <v>3475</v>
      </c>
      <c r="C82" s="1"/>
      <c r="D82" s="1"/>
      <c r="E82" s="1"/>
      <c r="F82" s="1"/>
      <c r="G82" s="1"/>
      <c r="H82" s="1" t="s">
        <v>596</v>
      </c>
      <c r="I82" s="1" t="s">
        <v>46</v>
      </c>
      <c r="J82" s="1" t="s">
        <v>597</v>
      </c>
      <c r="K82" s="1"/>
      <c r="L82" s="1"/>
      <c r="M82" s="1" t="s">
        <v>48</v>
      </c>
      <c r="N82" s="6" t="s">
        <v>3488</v>
      </c>
      <c r="O82" s="1" t="s">
        <v>49</v>
      </c>
      <c r="P82" s="1"/>
      <c r="Q82" s="1" t="s">
        <v>597</v>
      </c>
      <c r="R82" s="1" t="s">
        <v>598</v>
      </c>
      <c r="S82" s="1" t="s">
        <v>51</v>
      </c>
      <c r="T82" s="1"/>
      <c r="U82" s="1" t="s">
        <v>52</v>
      </c>
      <c r="V82" s="1" t="s">
        <v>53</v>
      </c>
      <c r="W82" s="1"/>
      <c r="X82" s="1">
        <v>1</v>
      </c>
      <c r="Y82" s="1"/>
      <c r="Z82" s="1" t="s">
        <v>2796</v>
      </c>
      <c r="AA82" s="1" t="s">
        <v>520</v>
      </c>
      <c r="AB82" s="6" t="s">
        <v>3168</v>
      </c>
      <c r="AC82" s="1"/>
      <c r="AD82" s="1" t="s">
        <v>3490</v>
      </c>
      <c r="AE82" s="1"/>
      <c r="AF82" t="s">
        <v>599</v>
      </c>
      <c r="AG82" t="s">
        <v>520</v>
      </c>
      <c r="AH82">
        <v>1</v>
      </c>
      <c r="AI82">
        <v>191705</v>
      </c>
      <c r="AJ82">
        <f>VLOOKUP(AF82,Coordonnées!$A$2:$C$1468,2)</f>
        <v>0.82576853704858999</v>
      </c>
      <c r="AK82">
        <f>VLOOKUP(AF82,Coordonnées!$A$2:$C$1468,3)</f>
        <v>47.492222504645703</v>
      </c>
      <c r="AL82" t="str">
        <f t="shared" si="3"/>
        <v xml:space="preserve">    { "type": "Feature", "properties": { "originUid": "BSN__10B1917B__2013-10-01", "name": "10B1917B" }, "geometry": { "type": "Point", "coordinates": [ 0.82576853704859, 47.4922225046457 ] } },</v>
      </c>
      <c r="AM82" t="str">
        <f t="shared" si="4"/>
        <v>{"type": "Point", "coordinates": [0.82576853704859, 47.4922225046457]}</v>
      </c>
      <c r="AN82" s="6" t="s">
        <v>3168</v>
      </c>
      <c r="AO82" t="str">
        <f t="shared" si="5"/>
        <v>cp "/cygdrive/p/BSN/PHOTO/10B1917B.JPG" . ;</v>
      </c>
    </row>
    <row r="83" spans="2:41" x14ac:dyDescent="0.3">
      <c r="B83" s="6" t="s">
        <v>3472</v>
      </c>
      <c r="C83" s="1"/>
      <c r="D83" s="1"/>
      <c r="E83" s="1"/>
      <c r="F83" s="1"/>
      <c r="G83" s="1"/>
      <c r="H83" s="1" t="s">
        <v>1082</v>
      </c>
      <c r="I83" s="1" t="s">
        <v>46</v>
      </c>
      <c r="J83" s="1" t="s">
        <v>1083</v>
      </c>
      <c r="K83" s="1"/>
      <c r="L83" s="1"/>
      <c r="M83" s="1" t="s">
        <v>48</v>
      </c>
      <c r="N83" s="6" t="s">
        <v>3488</v>
      </c>
      <c r="O83" s="1" t="s">
        <v>49</v>
      </c>
      <c r="P83" s="1"/>
      <c r="Q83" s="1" t="s">
        <v>1083</v>
      </c>
      <c r="R83" s="1" t="s">
        <v>1084</v>
      </c>
      <c r="S83" s="1" t="s">
        <v>51</v>
      </c>
      <c r="T83" s="1"/>
      <c r="U83" s="1" t="s">
        <v>52</v>
      </c>
      <c r="V83" s="1" t="s">
        <v>53</v>
      </c>
      <c r="W83" s="1"/>
      <c r="X83" s="1">
        <v>2</v>
      </c>
      <c r="Y83" s="1"/>
      <c r="Z83" s="1" t="s">
        <v>2929</v>
      </c>
      <c r="AA83" s="1" t="s">
        <v>520</v>
      </c>
      <c r="AB83" s="6" t="s">
        <v>3169</v>
      </c>
      <c r="AC83" s="1"/>
      <c r="AD83" s="1" t="s">
        <v>3490</v>
      </c>
      <c r="AE83" s="1"/>
      <c r="AF83" t="s">
        <v>1085</v>
      </c>
      <c r="AG83" t="s">
        <v>520</v>
      </c>
      <c r="AH83">
        <v>2</v>
      </c>
      <c r="AI83">
        <v>191754</v>
      </c>
      <c r="AJ83">
        <f>VLOOKUP(AF83,Coordonnées!$A$2:$C$1468,2)</f>
        <v>0.82744857355182599</v>
      </c>
      <c r="AK83">
        <f>VLOOKUP(AF83,Coordonnées!$A$2:$C$1468,3)</f>
        <v>47.492057282368101</v>
      </c>
      <c r="AL83" t="str">
        <f t="shared" si="3"/>
        <v xml:space="preserve">    { "type": "Feature", "properties": { "originUid": "BSN__10B1918__2006-01-01", "name": "10B1918" }, "geometry": { "type": "Point", "coordinates": [ 0.827448573551826, 47.4920572823681 ] } },</v>
      </c>
      <c r="AM83" t="str">
        <f t="shared" si="4"/>
        <v>{"type": "Point", "coordinates": [0.827448573551826, 47.4920572823681]}</v>
      </c>
      <c r="AN83" s="6" t="s">
        <v>3169</v>
      </c>
      <c r="AO83" t="str">
        <f t="shared" si="5"/>
        <v>cp "/cygdrive/p/BSN/PHOTO/10B1918.JPG" . ;</v>
      </c>
    </row>
    <row r="84" spans="2:41" x14ac:dyDescent="0.3">
      <c r="B84" s="6" t="s">
        <v>3472</v>
      </c>
      <c r="C84" s="1"/>
      <c r="D84" s="1"/>
      <c r="E84" s="1"/>
      <c r="F84" s="1"/>
      <c r="G84" s="1"/>
      <c r="H84" s="1" t="s">
        <v>1086</v>
      </c>
      <c r="I84" s="1" t="s">
        <v>46</v>
      </c>
      <c r="J84" s="1" t="s">
        <v>1087</v>
      </c>
      <c r="K84" s="1"/>
      <c r="L84" s="1"/>
      <c r="M84" s="1" t="s">
        <v>48</v>
      </c>
      <c r="N84" s="6" t="s">
        <v>3488</v>
      </c>
      <c r="O84" s="1" t="s">
        <v>49</v>
      </c>
      <c r="P84" s="1"/>
      <c r="Q84" s="1" t="s">
        <v>1087</v>
      </c>
      <c r="R84" s="1" t="s">
        <v>1088</v>
      </c>
      <c r="S84" s="1" t="s">
        <v>51</v>
      </c>
      <c r="T84" s="1"/>
      <c r="U84" s="1" t="s">
        <v>52</v>
      </c>
      <c r="V84" s="1" t="s">
        <v>53</v>
      </c>
      <c r="W84" s="1"/>
      <c r="X84" s="1">
        <v>2</v>
      </c>
      <c r="Y84" s="1"/>
      <c r="Z84" s="1" t="s">
        <v>2930</v>
      </c>
      <c r="AA84" s="1" t="s">
        <v>520</v>
      </c>
      <c r="AB84" s="6" t="s">
        <v>3170</v>
      </c>
      <c r="AC84" s="1"/>
      <c r="AD84" s="1" t="s">
        <v>3490</v>
      </c>
      <c r="AE84" s="1"/>
      <c r="AF84" t="s">
        <v>1089</v>
      </c>
      <c r="AG84" t="s">
        <v>520</v>
      </c>
      <c r="AH84">
        <v>2</v>
      </c>
      <c r="AI84">
        <v>192758</v>
      </c>
      <c r="AJ84">
        <f>VLOOKUP(AF84,Coordonnées!$A$2:$C$1468,2)</f>
        <v>0.81473809686270604</v>
      </c>
      <c r="AK84">
        <f>VLOOKUP(AF84,Coordonnées!$A$2:$C$1468,3)</f>
        <v>47.4886743226851</v>
      </c>
      <c r="AL84" t="str">
        <f t="shared" si="3"/>
        <v xml:space="preserve">    { "type": "Feature", "properties": { "originUid": "BSN__10B1928__2006-01-01", "name": "10B1928" }, "geometry": { "type": "Point", "coordinates": [ 0.814738096862706, 47.4886743226851 ] } },</v>
      </c>
      <c r="AM84" t="str">
        <f t="shared" si="4"/>
        <v>{"type": "Point", "coordinates": [0.814738096862706, 47.4886743226851]}</v>
      </c>
      <c r="AN84" s="6" t="s">
        <v>3170</v>
      </c>
      <c r="AO84" t="str">
        <f t="shared" si="5"/>
        <v>cp "/cygdrive/p/BSN/PHOTO/10B1928.JPG" . ;</v>
      </c>
    </row>
    <row r="85" spans="2:41" x14ac:dyDescent="0.3">
      <c r="B85" s="6" t="s">
        <v>3475</v>
      </c>
      <c r="C85" s="1"/>
      <c r="D85" s="1"/>
      <c r="E85" s="1"/>
      <c r="F85" s="1"/>
      <c r="G85" s="1"/>
      <c r="H85" s="1" t="s">
        <v>600</v>
      </c>
      <c r="I85" s="1" t="s">
        <v>46</v>
      </c>
      <c r="J85" s="1" t="s">
        <v>601</v>
      </c>
      <c r="K85" s="1"/>
      <c r="L85" s="1"/>
      <c r="M85" s="1" t="s">
        <v>48</v>
      </c>
      <c r="N85" s="6" t="s">
        <v>3488</v>
      </c>
      <c r="O85" s="1" t="s">
        <v>49</v>
      </c>
      <c r="P85" s="1"/>
      <c r="Q85" s="1" t="s">
        <v>601</v>
      </c>
      <c r="R85" s="1" t="s">
        <v>602</v>
      </c>
      <c r="S85" s="1" t="s">
        <v>51</v>
      </c>
      <c r="T85" s="1"/>
      <c r="U85" s="1" t="s">
        <v>52</v>
      </c>
      <c r="V85" s="1" t="s">
        <v>53</v>
      </c>
      <c r="W85" s="1"/>
      <c r="X85" s="1">
        <v>1</v>
      </c>
      <c r="Y85" s="1"/>
      <c r="Z85" s="1" t="s">
        <v>2797</v>
      </c>
      <c r="AA85" s="1" t="s">
        <v>520</v>
      </c>
      <c r="AB85" s="6" t="s">
        <v>3171</v>
      </c>
      <c r="AC85" s="1"/>
      <c r="AD85" s="1" t="s">
        <v>3490</v>
      </c>
      <c r="AE85" s="1"/>
      <c r="AF85" t="s">
        <v>603</v>
      </c>
      <c r="AG85" t="s">
        <v>520</v>
      </c>
      <c r="AH85">
        <v>1</v>
      </c>
      <c r="AI85">
        <v>192588</v>
      </c>
      <c r="AJ85">
        <f>VLOOKUP(AF85,Coordonnées!$A$2:$C$1468,2)</f>
        <v>0.815359195245691</v>
      </c>
      <c r="AK85">
        <f>VLOOKUP(AF85,Coordonnées!$A$2:$C$1468,3)</f>
        <v>47.489450165792299</v>
      </c>
      <c r="AL85" t="str">
        <f t="shared" si="3"/>
        <v xml:space="preserve">    { "type": "Feature", "properties": { "originUid": "BSN__10B1928B__2013-10-01", "name": "10B1928B" }, "geometry": { "type": "Point", "coordinates": [ 0.815359195245691, 47.4894501657923 ] } },</v>
      </c>
      <c r="AM85" t="str">
        <f t="shared" si="4"/>
        <v>{"type": "Point", "coordinates": [0.815359195245691, 47.4894501657923]}</v>
      </c>
      <c r="AN85" s="6" t="s">
        <v>3171</v>
      </c>
      <c r="AO85" t="str">
        <f t="shared" si="5"/>
        <v>cp "/cygdrive/p/BSN/PHOTO/10B1928B.JPG" . ;</v>
      </c>
    </row>
    <row r="86" spans="2:41" x14ac:dyDescent="0.3">
      <c r="B86" s="6" t="s">
        <v>3472</v>
      </c>
      <c r="C86" s="1"/>
      <c r="D86" s="1"/>
      <c r="E86" s="1"/>
      <c r="F86" s="1"/>
      <c r="G86" s="1"/>
      <c r="H86" s="1" t="s">
        <v>1094</v>
      </c>
      <c r="I86" s="1" t="s">
        <v>46</v>
      </c>
      <c r="J86" s="1" t="s">
        <v>1095</v>
      </c>
      <c r="K86" s="1"/>
      <c r="L86" s="1"/>
      <c r="M86" s="1" t="s">
        <v>48</v>
      </c>
      <c r="N86" s="6" t="s">
        <v>3488</v>
      </c>
      <c r="O86" s="1" t="s">
        <v>49</v>
      </c>
      <c r="P86" s="1"/>
      <c r="Q86" s="1" t="s">
        <v>1095</v>
      </c>
      <c r="R86" s="1" t="s">
        <v>1096</v>
      </c>
      <c r="S86" s="1" t="s">
        <v>51</v>
      </c>
      <c r="T86" s="1"/>
      <c r="U86" s="1" t="s">
        <v>52</v>
      </c>
      <c r="V86" s="1" t="s">
        <v>53</v>
      </c>
      <c r="W86" s="1"/>
      <c r="X86" s="1">
        <v>2</v>
      </c>
      <c r="Y86" s="1"/>
      <c r="Z86" s="1" t="s">
        <v>2932</v>
      </c>
      <c r="AA86" s="1" t="s">
        <v>520</v>
      </c>
      <c r="AB86" s="6" t="s">
        <v>3172</v>
      </c>
      <c r="AC86" s="1"/>
      <c r="AD86" s="1" t="s">
        <v>3490</v>
      </c>
      <c r="AE86" s="1"/>
      <c r="AF86" t="s">
        <v>1097</v>
      </c>
      <c r="AG86" t="s">
        <v>520</v>
      </c>
      <c r="AH86">
        <v>2</v>
      </c>
      <c r="AI86">
        <v>193158</v>
      </c>
      <c r="AJ86">
        <f>VLOOKUP(AF86,Coordonnées!$A$2:$C$1468,2)</f>
        <v>0.81020953044492505</v>
      </c>
      <c r="AK86">
        <f>VLOOKUP(AF86,Coordonnées!$A$2:$C$1468,3)</f>
        <v>47.487502511231803</v>
      </c>
      <c r="AL86" t="str">
        <f t="shared" si="3"/>
        <v xml:space="preserve">    { "type": "Feature", "properties": { "originUid": "BSN__10B1932A__2006-01-01", "name": "10B1932A" }, "geometry": { "type": "Point", "coordinates": [ 0.810209530444925, 47.4875025112318 ] } },</v>
      </c>
      <c r="AM86" t="str">
        <f t="shared" si="4"/>
        <v>{"type": "Point", "coordinates": [0.810209530444925, 47.4875025112318]}</v>
      </c>
      <c r="AN86" s="6" t="s">
        <v>3172</v>
      </c>
      <c r="AO86" t="str">
        <f t="shared" si="5"/>
        <v>cp "/cygdrive/p/BSN/PHOTO/10B1932A.JPG" . ;</v>
      </c>
    </row>
    <row r="87" spans="2:41" x14ac:dyDescent="0.3">
      <c r="B87" s="6" t="s">
        <v>3472</v>
      </c>
      <c r="C87" s="1"/>
      <c r="D87" s="1"/>
      <c r="E87" s="1"/>
      <c r="F87" s="1"/>
      <c r="G87" s="1"/>
      <c r="H87" s="1" t="s">
        <v>1090</v>
      </c>
      <c r="I87" s="1" t="s">
        <v>46</v>
      </c>
      <c r="J87" s="1" t="s">
        <v>1091</v>
      </c>
      <c r="K87" s="1"/>
      <c r="L87" s="1"/>
      <c r="M87" s="1" t="s">
        <v>48</v>
      </c>
      <c r="N87" s="6" t="s">
        <v>3488</v>
      </c>
      <c r="O87" s="1" t="s">
        <v>49</v>
      </c>
      <c r="P87" s="1"/>
      <c r="Q87" s="1" t="s">
        <v>1091</v>
      </c>
      <c r="R87" s="1" t="s">
        <v>1092</v>
      </c>
      <c r="S87" s="1" t="s">
        <v>51</v>
      </c>
      <c r="T87" s="1"/>
      <c r="U87" s="1" t="s">
        <v>52</v>
      </c>
      <c r="V87" s="1" t="s">
        <v>53</v>
      </c>
      <c r="W87" s="1"/>
      <c r="X87" s="1">
        <v>1</v>
      </c>
      <c r="Y87" s="1"/>
      <c r="Z87" s="1" t="s">
        <v>2931</v>
      </c>
      <c r="AA87" s="1" t="s">
        <v>520</v>
      </c>
      <c r="AB87" s="6" t="s">
        <v>3173</v>
      </c>
      <c r="AC87" s="1"/>
      <c r="AD87" s="1" t="s">
        <v>3490</v>
      </c>
      <c r="AE87" s="1"/>
      <c r="AF87" t="s">
        <v>1093</v>
      </c>
      <c r="AG87" t="s">
        <v>520</v>
      </c>
      <c r="AH87">
        <v>1</v>
      </c>
      <c r="AI87">
        <v>193007</v>
      </c>
      <c r="AJ87">
        <f>VLOOKUP(AF87,Coordonnées!$A$2:$C$1468,2)</f>
        <v>0.81008666133751706</v>
      </c>
      <c r="AK87">
        <f>VLOOKUP(AF87,Coordonnées!$A$2:$C$1468,3)</f>
        <v>47.487989199577399</v>
      </c>
      <c r="AL87" t="str">
        <f t="shared" si="3"/>
        <v xml:space="preserve">    { "type": "Feature", "properties": { "originUid": "BSN__10B1932B__2006-01-01", "name": "10B1932B" }, "geometry": { "type": "Point", "coordinates": [ 0.810086661337517, 47.4879891995774 ] } },</v>
      </c>
      <c r="AM87" t="str">
        <f t="shared" si="4"/>
        <v>{"type": "Point", "coordinates": [0.810086661337517, 47.4879891995774]}</v>
      </c>
      <c r="AN87" s="6" t="s">
        <v>3173</v>
      </c>
      <c r="AO87" t="str">
        <f t="shared" si="5"/>
        <v>cp "/cygdrive/p/BSN/PHOTO/10B1932B.JPG" . ;</v>
      </c>
    </row>
    <row r="88" spans="2:41" x14ac:dyDescent="0.3">
      <c r="B88" s="6" t="s">
        <v>3472</v>
      </c>
      <c r="C88" s="1"/>
      <c r="D88" s="1"/>
      <c r="E88" s="1"/>
      <c r="F88" s="1"/>
      <c r="G88" s="1"/>
      <c r="H88" s="1" t="s">
        <v>1098</v>
      </c>
      <c r="I88" s="1" t="s">
        <v>46</v>
      </c>
      <c r="J88" s="1" t="s">
        <v>1099</v>
      </c>
      <c r="K88" s="1"/>
      <c r="L88" s="1"/>
      <c r="M88" s="1" t="s">
        <v>48</v>
      </c>
      <c r="N88" s="6" t="s">
        <v>3488</v>
      </c>
      <c r="O88" s="1" t="s">
        <v>49</v>
      </c>
      <c r="P88" s="1"/>
      <c r="Q88" s="1" t="s">
        <v>1099</v>
      </c>
      <c r="R88" s="1" t="s">
        <v>1100</v>
      </c>
      <c r="S88" s="1" t="s">
        <v>51</v>
      </c>
      <c r="T88" s="1"/>
      <c r="U88" s="1" t="s">
        <v>52</v>
      </c>
      <c r="V88" s="1" t="s">
        <v>53</v>
      </c>
      <c r="W88" s="1"/>
      <c r="X88" s="1">
        <v>2</v>
      </c>
      <c r="Y88" s="1"/>
      <c r="Z88" s="1" t="s">
        <v>2933</v>
      </c>
      <c r="AA88" s="1" t="s">
        <v>520</v>
      </c>
      <c r="AB88" s="6" t="s">
        <v>3174</v>
      </c>
      <c r="AC88" s="1"/>
      <c r="AD88" s="1" t="s">
        <v>3490</v>
      </c>
      <c r="AE88" s="1"/>
      <c r="AF88" t="s">
        <v>1101</v>
      </c>
      <c r="AG88" t="s">
        <v>520</v>
      </c>
      <c r="AH88">
        <v>2</v>
      </c>
      <c r="AI88">
        <v>194334</v>
      </c>
      <c r="AJ88">
        <f>VLOOKUP(AF88,Coordonnées!$A$2:$C$1468,2)</f>
        <v>0.79621311039091303</v>
      </c>
      <c r="AK88">
        <f>VLOOKUP(AF88,Coordonnées!$A$2:$C$1468,3)</f>
        <v>47.483298121304699</v>
      </c>
      <c r="AL88" t="str">
        <f t="shared" si="3"/>
        <v xml:space="preserve">    { "type": "Feature", "properties": { "originUid": "BSN__10B1944__2006-01-01", "name": "10B1944" }, "geometry": { "type": "Point", "coordinates": [ 0.796213110390913, 47.4832981213047 ] } },</v>
      </c>
      <c r="AM88" t="str">
        <f t="shared" si="4"/>
        <v>{"type": "Point", "coordinates": [0.796213110390913, 47.4832981213047]}</v>
      </c>
      <c r="AN88" s="6" t="s">
        <v>3174</v>
      </c>
      <c r="AO88" t="str">
        <f t="shared" si="5"/>
        <v>cp "/cygdrive/p/BSN/PHOTO/10B1944.JPG" . ;</v>
      </c>
    </row>
    <row r="89" spans="2:41" x14ac:dyDescent="0.3">
      <c r="B89" s="6" t="s">
        <v>3472</v>
      </c>
      <c r="C89" s="1"/>
      <c r="D89" s="1"/>
      <c r="E89" s="1"/>
      <c r="F89" s="1"/>
      <c r="G89" s="1"/>
      <c r="H89" s="1" t="s">
        <v>1102</v>
      </c>
      <c r="I89" s="1" t="s">
        <v>46</v>
      </c>
      <c r="J89" s="1" t="s">
        <v>1103</v>
      </c>
      <c r="K89" s="1"/>
      <c r="L89" s="1"/>
      <c r="M89" s="1" t="s">
        <v>48</v>
      </c>
      <c r="N89" s="6" t="s">
        <v>3488</v>
      </c>
      <c r="O89" s="1" t="s">
        <v>49</v>
      </c>
      <c r="P89" s="1"/>
      <c r="Q89" s="1" t="s">
        <v>1103</v>
      </c>
      <c r="R89" s="1" t="s">
        <v>1104</v>
      </c>
      <c r="S89" s="1" t="s">
        <v>51</v>
      </c>
      <c r="T89" s="1"/>
      <c r="U89" s="1" t="s">
        <v>52</v>
      </c>
      <c r="V89" s="1" t="s">
        <v>53</v>
      </c>
      <c r="W89" s="1"/>
      <c r="X89" s="1">
        <v>2</v>
      </c>
      <c r="Y89" s="1"/>
      <c r="Z89" s="1" t="s">
        <v>2934</v>
      </c>
      <c r="AA89" s="1" t="s">
        <v>520</v>
      </c>
      <c r="AB89" s="6" t="s">
        <v>3175</v>
      </c>
      <c r="AC89" s="1"/>
      <c r="AD89" s="1" t="s">
        <v>3490</v>
      </c>
      <c r="AE89" s="1"/>
      <c r="AF89" t="s">
        <v>1105</v>
      </c>
      <c r="AG89" t="s">
        <v>520</v>
      </c>
      <c r="AH89">
        <v>2</v>
      </c>
      <c r="AI89">
        <v>197057</v>
      </c>
      <c r="AJ89">
        <f>VLOOKUP(AF89,Coordonnées!$A$2:$C$1468,2)</f>
        <v>0.76781364422822096</v>
      </c>
      <c r="AK89">
        <f>VLOOKUP(AF89,Coordonnées!$A$2:$C$1468,3)</f>
        <v>47.468204474704997</v>
      </c>
      <c r="AL89" t="str">
        <f t="shared" si="3"/>
        <v xml:space="preserve">    { "type": "Feature", "properties": { "originUid": "BSN__10B1971__2006-01-01", "name": "10B1971" }, "geometry": { "type": "Point", "coordinates": [ 0.767813644228221, 47.468204474705 ] } },</v>
      </c>
      <c r="AM89" t="str">
        <f t="shared" si="4"/>
        <v>{"type": "Point", "coordinates": [0.767813644228221, 47.468204474705]}</v>
      </c>
      <c r="AN89" s="6" t="s">
        <v>3175</v>
      </c>
      <c r="AO89" t="str">
        <f t="shared" si="5"/>
        <v>cp "/cygdrive/p/BSN/PHOTO/10B1971.JPG" . ;</v>
      </c>
    </row>
    <row r="90" spans="2:41" x14ac:dyDescent="0.3">
      <c r="B90" s="6" t="s">
        <v>3476</v>
      </c>
      <c r="C90" s="1"/>
      <c r="D90" s="1"/>
      <c r="E90" s="1"/>
      <c r="F90" s="1"/>
      <c r="G90" s="1"/>
      <c r="H90" s="1" t="s">
        <v>517</v>
      </c>
      <c r="I90" s="1" t="s">
        <v>46</v>
      </c>
      <c r="J90" s="1" t="s">
        <v>518</v>
      </c>
      <c r="K90" s="1"/>
      <c r="L90" s="1"/>
      <c r="M90" s="1" t="s">
        <v>48</v>
      </c>
      <c r="N90" s="6" t="s">
        <v>3488</v>
      </c>
      <c r="O90" s="1" t="s">
        <v>49</v>
      </c>
      <c r="P90" s="1"/>
      <c r="Q90" s="1" t="s">
        <v>518</v>
      </c>
      <c r="R90" s="1" t="s">
        <v>519</v>
      </c>
      <c r="S90" s="1" t="s">
        <v>51</v>
      </c>
      <c r="T90" s="1"/>
      <c r="U90" s="1" t="s">
        <v>52</v>
      </c>
      <c r="V90" s="1" t="s">
        <v>53</v>
      </c>
      <c r="W90" s="1"/>
      <c r="X90" s="1">
        <v>1</v>
      </c>
      <c r="Y90" s="1"/>
      <c r="Z90" s="1" t="s">
        <v>2779</v>
      </c>
      <c r="AA90" s="1" t="s">
        <v>520</v>
      </c>
      <c r="AB90" s="6" t="s">
        <v>3176</v>
      </c>
      <c r="AC90" s="1"/>
      <c r="AD90" s="1" t="s">
        <v>3490</v>
      </c>
      <c r="AE90" s="1" t="s">
        <v>3065</v>
      </c>
      <c r="AF90" t="s">
        <v>521</v>
      </c>
      <c r="AG90" t="s">
        <v>520</v>
      </c>
      <c r="AH90">
        <v>1</v>
      </c>
      <c r="AI90">
        <v>197289</v>
      </c>
      <c r="AJ90">
        <f>VLOOKUP(AF90,Coordonnées!$A$2:$C$1468,2)</f>
        <v>0.76369358424216205</v>
      </c>
      <c r="AK90">
        <f>VLOOKUP(AF90,Coordonnées!$A$2:$C$1468,3)</f>
        <v>47.466091857367203</v>
      </c>
      <c r="AL90" t="str">
        <f t="shared" si="3"/>
        <v xml:space="preserve">    { "type": "Feature", "properties": { "originUid": "BSN__10B1975__2005-12-14", "name": "10B1975" }, "geometry": { "type": "Point", "coordinates": [ 0.763693584242162, 47.4660918573672 ] } },</v>
      </c>
      <c r="AM90" t="str">
        <f t="shared" si="4"/>
        <v>{"type": "Point", "coordinates": [0.763693584242162, 47.4660918573672]}</v>
      </c>
      <c r="AN90" s="6" t="s">
        <v>3176</v>
      </c>
      <c r="AO90" t="str">
        <f t="shared" si="5"/>
        <v>cp "/cygdrive/p/BSN/PHOTO/10B1975.JPG" . ;</v>
      </c>
    </row>
    <row r="91" spans="2:41" x14ac:dyDescent="0.3">
      <c r="B91" s="6" t="s">
        <v>3472</v>
      </c>
      <c r="C91" s="1"/>
      <c r="D91" s="1"/>
      <c r="E91" s="1"/>
      <c r="F91" s="1"/>
      <c r="G91" s="1"/>
      <c r="H91" s="1" t="s">
        <v>1106</v>
      </c>
      <c r="I91" s="1" t="s">
        <v>46</v>
      </c>
      <c r="J91" s="1" t="s">
        <v>1107</v>
      </c>
      <c r="K91" s="1"/>
      <c r="L91" s="1"/>
      <c r="M91" s="1" t="s">
        <v>48</v>
      </c>
      <c r="N91" s="6" t="s">
        <v>3488</v>
      </c>
      <c r="O91" s="1" t="s">
        <v>49</v>
      </c>
      <c r="P91" s="1"/>
      <c r="Q91" s="1" t="s">
        <v>1107</v>
      </c>
      <c r="R91" s="1" t="s">
        <v>1108</v>
      </c>
      <c r="S91" s="1" t="s">
        <v>51</v>
      </c>
      <c r="T91" s="1"/>
      <c r="U91" s="1" t="s">
        <v>52</v>
      </c>
      <c r="V91" s="1" t="s">
        <v>53</v>
      </c>
      <c r="W91" s="1"/>
      <c r="X91" s="1">
        <v>2</v>
      </c>
      <c r="Y91" s="1"/>
      <c r="Z91" s="1" t="s">
        <v>2935</v>
      </c>
      <c r="AA91" s="1" t="s">
        <v>520</v>
      </c>
      <c r="AB91" s="6" t="s">
        <v>3177</v>
      </c>
      <c r="AC91" s="1"/>
      <c r="AD91" s="1" t="s">
        <v>3490</v>
      </c>
      <c r="AE91" s="1"/>
      <c r="AF91" t="s">
        <v>1109</v>
      </c>
      <c r="AG91" t="s">
        <v>520</v>
      </c>
      <c r="AH91">
        <v>2</v>
      </c>
      <c r="AI91">
        <v>198454</v>
      </c>
      <c r="AJ91">
        <f>VLOOKUP(AF91,Coordonnées!$A$2:$C$1468,2)</f>
        <v>0.75708463704617501</v>
      </c>
      <c r="AK91">
        <f>VLOOKUP(AF91,Coordonnées!$A$2:$C$1468,3)</f>
        <v>47.457928690172302</v>
      </c>
      <c r="AL91" t="str">
        <f t="shared" si="3"/>
        <v xml:space="preserve">    { "type": "Feature", "properties": { "originUid": "BSN__10B1985__2006-01-01", "name": "10B1985" }, "geometry": { "type": "Point", "coordinates": [ 0.757084637046175, 47.4579286901723 ] } },</v>
      </c>
      <c r="AM91" t="str">
        <f t="shared" si="4"/>
        <v>{"type": "Point", "coordinates": [0.757084637046175, 47.4579286901723]}</v>
      </c>
      <c r="AN91" s="6" t="s">
        <v>3177</v>
      </c>
      <c r="AO91" t="str">
        <f t="shared" si="5"/>
        <v>cp "/cygdrive/p/BSN/PHOTO/10B1985.JPG" . ;</v>
      </c>
    </row>
    <row r="92" spans="2:41" x14ac:dyDescent="0.3">
      <c r="B92" s="6" t="s">
        <v>3472</v>
      </c>
      <c r="C92" s="1"/>
      <c r="D92" s="1"/>
      <c r="E92" s="1"/>
      <c r="F92" s="1"/>
      <c r="G92" s="1"/>
      <c r="H92" s="1" t="s">
        <v>1110</v>
      </c>
      <c r="I92" s="1" t="s">
        <v>612</v>
      </c>
      <c r="J92" s="1" t="s">
        <v>1111</v>
      </c>
      <c r="K92" s="1"/>
      <c r="L92" s="1"/>
      <c r="M92" s="1" t="s">
        <v>48</v>
      </c>
      <c r="N92" s="6" t="s">
        <v>3488</v>
      </c>
      <c r="O92" s="1" t="s">
        <v>49</v>
      </c>
      <c r="P92" s="1"/>
      <c r="Q92" s="1" t="s">
        <v>1111</v>
      </c>
      <c r="R92" s="1" t="s">
        <v>1112</v>
      </c>
      <c r="S92" s="1" t="s">
        <v>51</v>
      </c>
      <c r="T92" s="1"/>
      <c r="U92" s="1" t="s">
        <v>52</v>
      </c>
      <c r="V92" s="1" t="s">
        <v>53</v>
      </c>
      <c r="W92" s="1"/>
      <c r="X92" s="1">
        <v>2</v>
      </c>
      <c r="Y92" s="1"/>
      <c r="Z92" s="1" t="s">
        <v>2936</v>
      </c>
      <c r="AA92" s="1" t="s">
        <v>520</v>
      </c>
      <c r="AB92" s="6" t="s">
        <v>3178</v>
      </c>
      <c r="AC92" s="1"/>
      <c r="AD92" s="1" t="s">
        <v>3490</v>
      </c>
      <c r="AE92" s="1"/>
      <c r="AF92" t="s">
        <v>1113</v>
      </c>
      <c r="AG92" t="s">
        <v>520</v>
      </c>
      <c r="AH92">
        <v>2</v>
      </c>
      <c r="AI92">
        <v>198956</v>
      </c>
      <c r="AJ92">
        <f>VLOOKUP(AF92,Coordonnées!$A$2:$C$1468,2)</f>
        <v>0.75280363363960501</v>
      </c>
      <c r="AK92">
        <f>VLOOKUP(AF92,Coordonnées!$A$2:$C$1468,3)</f>
        <v>47.454113144217899</v>
      </c>
      <c r="AL92" t="str">
        <f t="shared" si="3"/>
        <v xml:space="preserve">    { "type": "Feature", "properties": { "originUid": "BSN__10B1990__2006-01-01", "name": "10B1990" }, "geometry": { "type": "Point", "coordinates": [ 0.752803633639605, 47.4541131442179 ] } },</v>
      </c>
      <c r="AM92" t="str">
        <f t="shared" si="4"/>
        <v>{"type": "Point", "coordinates": [0.752803633639605, 47.4541131442179]}</v>
      </c>
      <c r="AN92" s="6" t="s">
        <v>3178</v>
      </c>
      <c r="AO92" t="str">
        <f t="shared" si="5"/>
        <v>cp "/cygdrive/p/BSN/PHOTO/10B1990.JPG" . ;</v>
      </c>
    </row>
    <row r="93" spans="2:41" x14ac:dyDescent="0.3">
      <c r="B93" s="6" t="s">
        <v>3472</v>
      </c>
      <c r="C93" s="1"/>
      <c r="D93" s="1"/>
      <c r="E93" s="1"/>
      <c r="F93" s="1"/>
      <c r="G93" s="1"/>
      <c r="H93" s="1" t="s">
        <v>1114</v>
      </c>
      <c r="I93" s="1" t="s">
        <v>46</v>
      </c>
      <c r="J93" s="1" t="s">
        <v>1115</v>
      </c>
      <c r="K93" s="1"/>
      <c r="L93" s="1"/>
      <c r="M93" s="1" t="s">
        <v>48</v>
      </c>
      <c r="N93" s="6" t="s">
        <v>3488</v>
      </c>
      <c r="O93" s="1" t="s">
        <v>49</v>
      </c>
      <c r="P93" s="1"/>
      <c r="Q93" s="1" t="s">
        <v>1115</v>
      </c>
      <c r="R93" s="1" t="s">
        <v>1116</v>
      </c>
      <c r="S93" s="1" t="s">
        <v>51</v>
      </c>
      <c r="T93" s="1"/>
      <c r="U93" s="1" t="s">
        <v>52</v>
      </c>
      <c r="V93" s="1" t="s">
        <v>53</v>
      </c>
      <c r="W93" s="1"/>
      <c r="X93" s="1">
        <v>2</v>
      </c>
      <c r="Y93" s="1"/>
      <c r="Z93" s="1" t="s">
        <v>2937</v>
      </c>
      <c r="AA93" s="1" t="s">
        <v>520</v>
      </c>
      <c r="AB93" s="6" t="s">
        <v>3179</v>
      </c>
      <c r="AC93" s="1"/>
      <c r="AD93" s="1" t="s">
        <v>3490</v>
      </c>
      <c r="AE93" s="1"/>
      <c r="AF93" t="s">
        <v>1117</v>
      </c>
      <c r="AG93" t="s">
        <v>520</v>
      </c>
      <c r="AH93">
        <v>2</v>
      </c>
      <c r="AI93">
        <v>199231</v>
      </c>
      <c r="AJ93">
        <f>VLOOKUP(AF93,Coordonnées!$A$2:$C$1468,2)</f>
        <v>0.75025983273596397</v>
      </c>
      <c r="AK93">
        <f>VLOOKUP(AF93,Coordonnées!$A$2:$C$1468,3)</f>
        <v>47.452647668496098</v>
      </c>
      <c r="AL93" t="str">
        <f t="shared" si="3"/>
        <v xml:space="preserve">    { "type": "Feature", "properties": { "originUid": "BSN__10B1993__2006-01-01", "name": "10B1993" }, "geometry": { "type": "Point", "coordinates": [ 0.750259832735964, 47.4526476684961 ] } },</v>
      </c>
      <c r="AM93" t="str">
        <f t="shared" si="4"/>
        <v>{"type": "Point", "coordinates": [0.750259832735964, 47.4526476684961]}</v>
      </c>
      <c r="AN93" s="6" t="s">
        <v>3179</v>
      </c>
      <c r="AO93" t="str">
        <f t="shared" si="5"/>
        <v>cp "/cygdrive/p/BSN/PHOTO/10B1993.JPG" . ;</v>
      </c>
    </row>
    <row r="94" spans="2:41" x14ac:dyDescent="0.3">
      <c r="B94" s="6" t="s">
        <v>3472</v>
      </c>
      <c r="C94" s="1"/>
      <c r="D94" s="1"/>
      <c r="E94" s="1"/>
      <c r="F94" s="1"/>
      <c r="G94" s="1"/>
      <c r="H94" s="1" t="s">
        <v>1118</v>
      </c>
      <c r="I94" s="1" t="s">
        <v>46</v>
      </c>
      <c r="J94" s="1" t="s">
        <v>1119</v>
      </c>
      <c r="K94" s="1"/>
      <c r="L94" s="1"/>
      <c r="M94" s="1" t="s">
        <v>48</v>
      </c>
      <c r="N94" s="6" t="s">
        <v>3488</v>
      </c>
      <c r="O94" s="1" t="s">
        <v>49</v>
      </c>
      <c r="P94" s="1"/>
      <c r="Q94" s="1" t="s">
        <v>1119</v>
      </c>
      <c r="R94" s="1" t="s">
        <v>1120</v>
      </c>
      <c r="S94" s="1" t="s">
        <v>51</v>
      </c>
      <c r="T94" s="1"/>
      <c r="U94" s="1" t="s">
        <v>52</v>
      </c>
      <c r="V94" s="1" t="s">
        <v>53</v>
      </c>
      <c r="W94" s="1"/>
      <c r="X94" s="1">
        <v>2</v>
      </c>
      <c r="Y94" s="1"/>
      <c r="Z94" s="1" t="s">
        <v>2938</v>
      </c>
      <c r="AA94" s="1" t="s">
        <v>520</v>
      </c>
      <c r="AB94" s="6" t="s">
        <v>3180</v>
      </c>
      <c r="AC94" s="1"/>
      <c r="AD94" s="1" t="s">
        <v>3490</v>
      </c>
      <c r="AE94" s="1"/>
      <c r="AF94" t="s">
        <v>1121</v>
      </c>
      <c r="AG94" t="s">
        <v>520</v>
      </c>
      <c r="AH94">
        <v>2</v>
      </c>
      <c r="AI94">
        <v>200208</v>
      </c>
      <c r="AJ94">
        <f>VLOOKUP(AF94,Coordonnées!$A$2:$C$1468,2)</f>
        <v>0.74192695873400905</v>
      </c>
      <c r="AK94">
        <f>VLOOKUP(AF94,Coordonnées!$A$2:$C$1468,3)</f>
        <v>47.447017107581502</v>
      </c>
      <c r="AL94" t="str">
        <f t="shared" si="3"/>
        <v xml:space="preserve">    { "type": "Feature", "properties": { "originUid": "BSN__10B2002__2006-01-01", "name": "10B2002" }, "geometry": { "type": "Point", "coordinates": [ 0.741926958734009, 47.4470171075815 ] } },</v>
      </c>
      <c r="AM94" t="str">
        <f t="shared" si="4"/>
        <v>{"type": "Point", "coordinates": [0.741926958734009, 47.4470171075815]}</v>
      </c>
      <c r="AN94" s="6" t="s">
        <v>3180</v>
      </c>
      <c r="AO94" t="str">
        <f t="shared" si="5"/>
        <v>cp "/cygdrive/p/BSN/PHOTO/10B2002.JPG" . ;</v>
      </c>
    </row>
    <row r="95" spans="2:41" x14ac:dyDescent="0.3">
      <c r="B95" s="6" t="s">
        <v>3472</v>
      </c>
      <c r="C95" s="1"/>
      <c r="D95" s="1"/>
      <c r="E95" s="1"/>
      <c r="F95" s="1"/>
      <c r="G95" s="1"/>
      <c r="H95" s="1"/>
      <c r="I95" s="1" t="s">
        <v>46</v>
      </c>
      <c r="J95" s="1" t="s">
        <v>1122</v>
      </c>
      <c r="K95" s="1"/>
      <c r="L95" s="1"/>
      <c r="M95" s="1" t="s">
        <v>48</v>
      </c>
      <c r="N95" s="6" t="s">
        <v>3488</v>
      </c>
      <c r="O95" s="1" t="s">
        <v>49</v>
      </c>
      <c r="P95" s="1"/>
      <c r="Q95" s="1" t="s">
        <v>1122</v>
      </c>
      <c r="R95" s="1" t="s">
        <v>1123</v>
      </c>
      <c r="S95" s="1" t="s">
        <v>51</v>
      </c>
      <c r="T95" s="1"/>
      <c r="U95" s="1" t="s">
        <v>52</v>
      </c>
      <c r="V95" s="1" t="s">
        <v>53</v>
      </c>
      <c r="W95" s="1"/>
      <c r="X95" s="1">
        <v>2</v>
      </c>
      <c r="Y95" s="1"/>
      <c r="Z95" s="1" t="s">
        <v>2939</v>
      </c>
      <c r="AA95" s="1" t="s">
        <v>520</v>
      </c>
      <c r="AB95" s="6" t="s">
        <v>3181</v>
      </c>
      <c r="AC95" s="1"/>
      <c r="AD95" s="1" t="s">
        <v>3491</v>
      </c>
      <c r="AE95" s="1"/>
      <c r="AF95" t="s">
        <v>1124</v>
      </c>
      <c r="AG95" t="s">
        <v>520</v>
      </c>
      <c r="AH95">
        <v>2</v>
      </c>
      <c r="AI95">
        <v>200908</v>
      </c>
      <c r="AJ95">
        <f>VLOOKUP(AF95,Coordonnées!$A$2:$C$1468,2)</f>
        <v>0.73827586763269604</v>
      </c>
      <c r="AK95">
        <f>VLOOKUP(AF95,Coordonnées!$A$2:$C$1468,3)</f>
        <v>47.440167410547701</v>
      </c>
      <c r="AL95" t="str">
        <f t="shared" si="3"/>
        <v xml:space="preserve">    { "type": "Feature", "properties": { "originUid": "BSN__10B2009__2006-01-01", "name": "10B2009" }, "geometry": { "type": "Point", "coordinates": [ 0.738275867632696, 47.4401674105477 ] } },</v>
      </c>
      <c r="AM95" t="str">
        <f t="shared" si="4"/>
        <v>{"type": "Point", "coordinates": [0.738275867632696, 47.4401674105477]}</v>
      </c>
      <c r="AN95" s="6" t="s">
        <v>3181</v>
      </c>
      <c r="AO95" t="str">
        <f t="shared" si="5"/>
        <v/>
      </c>
    </row>
    <row r="96" spans="2:41" x14ac:dyDescent="0.3">
      <c r="B96" s="6" t="s">
        <v>3472</v>
      </c>
      <c r="C96" s="1"/>
      <c r="D96" s="1"/>
      <c r="E96" s="1"/>
      <c r="F96" s="1"/>
      <c r="G96" s="1"/>
      <c r="H96" s="1"/>
      <c r="I96" s="1" t="s">
        <v>46</v>
      </c>
      <c r="J96" s="1" t="s">
        <v>1125</v>
      </c>
      <c r="K96" s="1"/>
      <c r="L96" s="1"/>
      <c r="M96" s="1" t="s">
        <v>48</v>
      </c>
      <c r="N96" s="6" t="s">
        <v>3488</v>
      </c>
      <c r="O96" s="1" t="s">
        <v>49</v>
      </c>
      <c r="P96" s="1"/>
      <c r="Q96" s="1" t="s">
        <v>1125</v>
      </c>
      <c r="R96" s="1" t="s">
        <v>1126</v>
      </c>
      <c r="S96" s="1" t="s">
        <v>51</v>
      </c>
      <c r="T96" s="1"/>
      <c r="U96" s="1" t="s">
        <v>52</v>
      </c>
      <c r="V96" s="1" t="s">
        <v>53</v>
      </c>
      <c r="W96" s="1"/>
      <c r="X96" s="1">
        <v>2</v>
      </c>
      <c r="Y96" s="1"/>
      <c r="Z96" s="1" t="s">
        <v>2940</v>
      </c>
      <c r="AA96" s="1" t="s">
        <v>520</v>
      </c>
      <c r="AB96" s="6" t="s">
        <v>3182</v>
      </c>
      <c r="AC96" s="1"/>
      <c r="AD96" s="1" t="s">
        <v>3491</v>
      </c>
      <c r="AE96" s="1"/>
      <c r="AF96" t="s">
        <v>1127</v>
      </c>
      <c r="AG96" t="s">
        <v>520</v>
      </c>
      <c r="AH96">
        <v>2</v>
      </c>
      <c r="AI96">
        <v>201004</v>
      </c>
      <c r="AJ96">
        <f>VLOOKUP(AF96,Coordonnées!$A$2:$C$1468,2)</f>
        <v>0.73772041260618204</v>
      </c>
      <c r="AK96">
        <f>VLOOKUP(AF96,Coordonnées!$A$2:$C$1468,3)</f>
        <v>47.439353900918</v>
      </c>
      <c r="AL96" t="str">
        <f t="shared" si="3"/>
        <v xml:space="preserve">    { "type": "Feature", "properties": { "originUid": "BSN__10B2010__2006-01-01", "name": "10B2010" }, "geometry": { "type": "Point", "coordinates": [ 0.737720412606182, 47.439353900918 ] } },</v>
      </c>
      <c r="AM96" t="str">
        <f t="shared" si="4"/>
        <v>{"type": "Point", "coordinates": [0.737720412606182, 47.439353900918]}</v>
      </c>
      <c r="AN96" s="6" t="s">
        <v>3182</v>
      </c>
      <c r="AO96" t="str">
        <f t="shared" si="5"/>
        <v/>
      </c>
    </row>
    <row r="97" spans="2:41" x14ac:dyDescent="0.3">
      <c r="B97" s="6" t="s">
        <v>3472</v>
      </c>
      <c r="C97" s="1"/>
      <c r="D97" s="1"/>
      <c r="E97" s="1"/>
      <c r="F97" s="1"/>
      <c r="G97" s="1"/>
      <c r="H97" s="1"/>
      <c r="I97" s="1" t="s">
        <v>46</v>
      </c>
      <c r="J97" s="1" t="s">
        <v>1128</v>
      </c>
      <c r="K97" s="1"/>
      <c r="L97" s="1"/>
      <c r="M97" s="1" t="s">
        <v>48</v>
      </c>
      <c r="N97" s="6" t="s">
        <v>3488</v>
      </c>
      <c r="O97" s="1" t="s">
        <v>49</v>
      </c>
      <c r="P97" s="1"/>
      <c r="Q97" s="1" t="s">
        <v>1128</v>
      </c>
      <c r="R97" s="1" t="s">
        <v>1129</v>
      </c>
      <c r="S97" s="1" t="s">
        <v>51</v>
      </c>
      <c r="T97" s="1"/>
      <c r="U97" s="1" t="s">
        <v>52</v>
      </c>
      <c r="V97" s="1" t="s">
        <v>53</v>
      </c>
      <c r="W97" s="1"/>
      <c r="X97" s="1">
        <v>1</v>
      </c>
      <c r="Y97" s="1"/>
      <c r="Z97" s="1" t="s">
        <v>2941</v>
      </c>
      <c r="AA97" s="1" t="s">
        <v>520</v>
      </c>
      <c r="AB97" s="6" t="s">
        <v>3183</v>
      </c>
      <c r="AC97" s="1"/>
      <c r="AD97" s="1" t="s">
        <v>3491</v>
      </c>
      <c r="AE97" s="1"/>
      <c r="AF97" t="s">
        <v>1130</v>
      </c>
      <c r="AG97" t="s">
        <v>520</v>
      </c>
      <c r="AH97">
        <v>1</v>
      </c>
      <c r="AI97">
        <v>201050</v>
      </c>
      <c r="AJ97">
        <f>VLOOKUP(AF97,Coordonnées!$A$2:$C$1468,2)</f>
        <v>0.73690466620245598</v>
      </c>
      <c r="AK97">
        <f>VLOOKUP(AF97,Coordonnées!$A$2:$C$1468,3)</f>
        <v>47.438543661625403</v>
      </c>
      <c r="AL97" t="str">
        <f t="shared" si="3"/>
        <v xml:space="preserve">    { "type": "Feature", "properties": { "originUid": "BSN__10B2012__2006-01-01", "name": "10B2012" }, "geometry": { "type": "Point", "coordinates": [ 0.736904666202456, 47.4385436616254 ] } },</v>
      </c>
      <c r="AM97" t="str">
        <f t="shared" si="4"/>
        <v>{"type": "Point", "coordinates": [0.736904666202456, 47.4385436616254]}</v>
      </c>
      <c r="AN97" s="6" t="s">
        <v>3183</v>
      </c>
      <c r="AO97" t="str">
        <f t="shared" si="5"/>
        <v/>
      </c>
    </row>
    <row r="98" spans="2:41" x14ac:dyDescent="0.3">
      <c r="B98" s="6" t="s">
        <v>3472</v>
      </c>
      <c r="C98" s="1"/>
      <c r="D98" s="1"/>
      <c r="E98" s="1"/>
      <c r="F98" s="1"/>
      <c r="G98" s="1"/>
      <c r="H98" s="1"/>
      <c r="I98" s="1" t="s">
        <v>46</v>
      </c>
      <c r="J98" s="1" t="s">
        <v>1131</v>
      </c>
      <c r="K98" s="1"/>
      <c r="L98" s="1"/>
      <c r="M98" s="1" t="s">
        <v>48</v>
      </c>
      <c r="N98" s="6" t="s">
        <v>3488</v>
      </c>
      <c r="O98" s="1" t="s">
        <v>49</v>
      </c>
      <c r="P98" s="1"/>
      <c r="Q98" s="1" t="s">
        <v>1131</v>
      </c>
      <c r="R98" s="1" t="s">
        <v>1132</v>
      </c>
      <c r="S98" s="1" t="s">
        <v>51</v>
      </c>
      <c r="T98" s="1"/>
      <c r="U98" s="1" t="s">
        <v>52</v>
      </c>
      <c r="V98" s="1" t="s">
        <v>53</v>
      </c>
      <c r="W98" s="1"/>
      <c r="X98" s="1">
        <v>1</v>
      </c>
      <c r="Y98" s="1"/>
      <c r="Z98" s="1" t="s">
        <v>2942</v>
      </c>
      <c r="AA98" s="1" t="s">
        <v>520</v>
      </c>
      <c r="AB98" s="6" t="s">
        <v>3184</v>
      </c>
      <c r="AC98" s="1"/>
      <c r="AD98" s="1" t="s">
        <v>3491</v>
      </c>
      <c r="AE98" s="1"/>
      <c r="AF98" t="s">
        <v>1133</v>
      </c>
      <c r="AG98" t="s">
        <v>520</v>
      </c>
      <c r="AH98">
        <v>1</v>
      </c>
      <c r="AI98">
        <v>201350</v>
      </c>
      <c r="AJ98">
        <f>VLOOKUP(AF98,Coordonnées!$A$2:$C$1468,2)</f>
        <v>0.73646210441661797</v>
      </c>
      <c r="AK98">
        <f>VLOOKUP(AF98,Coordonnées!$A$2:$C$1468,3)</f>
        <v>47.4366391103284</v>
      </c>
      <c r="AL98" t="str">
        <f t="shared" si="3"/>
        <v xml:space="preserve">    { "type": "Feature", "properties": { "originUid": "BSN__10B2015__2006-01-01", "name": "10B2015" }, "geometry": { "type": "Point", "coordinates": [ 0.736462104416618, 47.4366391103284 ] } },</v>
      </c>
      <c r="AM98" t="str">
        <f t="shared" si="4"/>
        <v>{"type": "Point", "coordinates": [0.736462104416618, 47.4366391103284]}</v>
      </c>
      <c r="AN98" s="6" t="s">
        <v>3184</v>
      </c>
      <c r="AO98" t="str">
        <f t="shared" si="5"/>
        <v/>
      </c>
    </row>
    <row r="99" spans="2:41" x14ac:dyDescent="0.3">
      <c r="B99" s="6" t="s">
        <v>3472</v>
      </c>
      <c r="C99" s="1"/>
      <c r="D99" s="1"/>
      <c r="E99" s="1"/>
      <c r="F99" s="1"/>
      <c r="G99" s="1"/>
      <c r="H99" s="1"/>
      <c r="I99" s="1" t="s">
        <v>46</v>
      </c>
      <c r="J99" s="1" t="s">
        <v>1134</v>
      </c>
      <c r="K99" s="1"/>
      <c r="L99" s="1"/>
      <c r="M99" s="1" t="s">
        <v>48</v>
      </c>
      <c r="N99" s="6" t="s">
        <v>3488</v>
      </c>
      <c r="O99" s="1" t="s">
        <v>49</v>
      </c>
      <c r="P99" s="1"/>
      <c r="Q99" s="1" t="s">
        <v>1134</v>
      </c>
      <c r="R99" s="1" t="s">
        <v>1135</v>
      </c>
      <c r="S99" s="1" t="s">
        <v>51</v>
      </c>
      <c r="T99" s="1"/>
      <c r="U99" s="1" t="s">
        <v>52</v>
      </c>
      <c r="V99" s="1" t="s">
        <v>53</v>
      </c>
      <c r="W99" s="1"/>
      <c r="X99" s="1">
        <v>2</v>
      </c>
      <c r="Y99" s="1"/>
      <c r="Z99" s="1" t="s">
        <v>2943</v>
      </c>
      <c r="AA99" s="1" t="s">
        <v>520</v>
      </c>
      <c r="AB99" s="6" t="s">
        <v>3185</v>
      </c>
      <c r="AC99" s="1"/>
      <c r="AD99" s="1" t="s">
        <v>3491</v>
      </c>
      <c r="AE99" s="1"/>
      <c r="AF99" t="s">
        <v>1136</v>
      </c>
      <c r="AG99" t="s">
        <v>520</v>
      </c>
      <c r="AH99">
        <v>2</v>
      </c>
      <c r="AI99">
        <v>201654</v>
      </c>
      <c r="AJ99">
        <f>VLOOKUP(AF99,Coordonnées!$A$2:$C$1468,2)</f>
        <v>0.73693830932818105</v>
      </c>
      <c r="AK99">
        <f>VLOOKUP(AF99,Coordonnées!$A$2:$C$1468,3)</f>
        <v>47.434638929683402</v>
      </c>
      <c r="AL99" t="str">
        <f t="shared" si="3"/>
        <v xml:space="preserve">    { "type": "Feature", "properties": { "originUid": "BSN__10B2017__2006-01-01", "name": "10B2017" }, "geometry": { "type": "Point", "coordinates": [ 0.736938309328181, 47.4346389296834 ] } },</v>
      </c>
      <c r="AM99" t="str">
        <f t="shared" si="4"/>
        <v>{"type": "Point", "coordinates": [0.736938309328181, 47.4346389296834]}</v>
      </c>
      <c r="AN99" s="6" t="s">
        <v>3185</v>
      </c>
      <c r="AO99" t="str">
        <f t="shared" si="5"/>
        <v/>
      </c>
    </row>
    <row r="100" spans="2:41" x14ac:dyDescent="0.3">
      <c r="B100" s="6" t="s">
        <v>3472</v>
      </c>
      <c r="C100" s="1"/>
      <c r="D100" s="1"/>
      <c r="E100" s="1"/>
      <c r="F100" s="1"/>
      <c r="G100" s="1"/>
      <c r="H100" s="1"/>
      <c r="I100" s="1" t="s">
        <v>46</v>
      </c>
      <c r="J100" s="1" t="s">
        <v>1140</v>
      </c>
      <c r="K100" s="1"/>
      <c r="L100" s="1"/>
      <c r="M100" s="1" t="s">
        <v>48</v>
      </c>
      <c r="N100" s="6" t="s">
        <v>3488</v>
      </c>
      <c r="O100" s="1" t="s">
        <v>49</v>
      </c>
      <c r="P100" s="1"/>
      <c r="Q100" s="1" t="s">
        <v>1140</v>
      </c>
      <c r="R100" s="1" t="s">
        <v>1141</v>
      </c>
      <c r="S100" s="1" t="s">
        <v>51</v>
      </c>
      <c r="T100" s="1"/>
      <c r="U100" s="1" t="s">
        <v>52</v>
      </c>
      <c r="V100" s="1" t="s">
        <v>53</v>
      </c>
      <c r="W100" s="1"/>
      <c r="X100" s="1">
        <v>2</v>
      </c>
      <c r="Y100" s="1"/>
      <c r="Z100" s="1" t="s">
        <v>2945</v>
      </c>
      <c r="AA100" s="1" t="s">
        <v>520</v>
      </c>
      <c r="AB100" s="6" t="s">
        <v>3186</v>
      </c>
      <c r="AC100" s="1"/>
      <c r="AD100" s="1" t="s">
        <v>3491</v>
      </c>
      <c r="AE100" s="1"/>
      <c r="AF100" t="s">
        <v>1142</v>
      </c>
      <c r="AG100" t="s">
        <v>520</v>
      </c>
      <c r="AH100">
        <v>2</v>
      </c>
      <c r="AI100">
        <v>202258</v>
      </c>
      <c r="AJ100">
        <f>VLOOKUP(AF100,Coordonnées!$A$2:$C$1468,2)</f>
        <v>0.73533767367172298</v>
      </c>
      <c r="AK100">
        <f>VLOOKUP(AF100,Coordonnées!$A$2:$C$1468,3)</f>
        <v>47.429562414465302</v>
      </c>
      <c r="AL100" t="str">
        <f t="shared" si="3"/>
        <v xml:space="preserve">    { "type": "Feature", "properties": { "originUid": "BSN__10B2022A__2006-01-01", "name": "10B2022A" }, "geometry": { "type": "Point", "coordinates": [ 0.735337673671723, 47.4295624144653 ] } },</v>
      </c>
      <c r="AM100" t="str">
        <f t="shared" si="4"/>
        <v>{"type": "Point", "coordinates": [0.735337673671723, 47.4295624144653]}</v>
      </c>
      <c r="AN100" s="6" t="s">
        <v>3186</v>
      </c>
      <c r="AO100" t="str">
        <f t="shared" si="5"/>
        <v/>
      </c>
    </row>
    <row r="101" spans="2:41" x14ac:dyDescent="0.3">
      <c r="B101" s="6" t="s">
        <v>3472</v>
      </c>
      <c r="C101" s="1"/>
      <c r="D101" s="1"/>
      <c r="E101" s="1"/>
      <c r="F101" s="1"/>
      <c r="G101" s="1"/>
      <c r="H101" s="1"/>
      <c r="I101" s="1" t="s">
        <v>46</v>
      </c>
      <c r="J101" s="1" t="s">
        <v>1137</v>
      </c>
      <c r="K101" s="1"/>
      <c r="L101" s="1"/>
      <c r="M101" s="1" t="s">
        <v>48</v>
      </c>
      <c r="N101" s="6" t="s">
        <v>3488</v>
      </c>
      <c r="O101" s="1" t="s">
        <v>49</v>
      </c>
      <c r="P101" s="1"/>
      <c r="Q101" s="1" t="s">
        <v>1137</v>
      </c>
      <c r="R101" s="1" t="s">
        <v>1138</v>
      </c>
      <c r="S101" s="1" t="s">
        <v>51</v>
      </c>
      <c r="T101" s="1"/>
      <c r="U101" s="1" t="s">
        <v>52</v>
      </c>
      <c r="V101" s="1" t="s">
        <v>53</v>
      </c>
      <c r="W101" s="1"/>
      <c r="X101" s="1">
        <v>1</v>
      </c>
      <c r="Y101" s="1"/>
      <c r="Z101" s="1" t="s">
        <v>2944</v>
      </c>
      <c r="AA101" s="1" t="s">
        <v>520</v>
      </c>
      <c r="AB101" s="6" t="s">
        <v>3187</v>
      </c>
      <c r="AC101" s="1"/>
      <c r="AD101" s="1" t="s">
        <v>3491</v>
      </c>
      <c r="AE101" s="1"/>
      <c r="AF101" t="s">
        <v>1139</v>
      </c>
      <c r="AG101" t="s">
        <v>520</v>
      </c>
      <c r="AH101">
        <v>1</v>
      </c>
      <c r="AI101">
        <v>202094</v>
      </c>
      <c r="AJ101">
        <f>VLOOKUP(AF101,Coordonnées!$A$2:$C$1468,2)</f>
        <v>0.73439813632528095</v>
      </c>
      <c r="AK101">
        <f>VLOOKUP(AF101,Coordonnées!$A$2:$C$1468,3)</f>
        <v>47.429402198292998</v>
      </c>
      <c r="AL101" t="str">
        <f t="shared" si="3"/>
        <v xml:space="preserve">    { "type": "Feature", "properties": { "originUid": "BSN__10B2022B__2006-01-01", "name": "10B2022B" }, "geometry": { "type": "Point", "coordinates": [ 0.734398136325281, 47.429402198293 ] } },</v>
      </c>
      <c r="AM101" t="str">
        <f t="shared" si="4"/>
        <v>{"type": "Point", "coordinates": [0.734398136325281, 47.429402198293]}</v>
      </c>
      <c r="AN101" s="6" t="s">
        <v>3187</v>
      </c>
      <c r="AO101" t="str">
        <f t="shared" si="5"/>
        <v/>
      </c>
    </row>
    <row r="102" spans="2:41" x14ac:dyDescent="0.3">
      <c r="B102" s="6" t="s">
        <v>3472</v>
      </c>
      <c r="C102" s="1"/>
      <c r="D102" s="1"/>
      <c r="E102" s="1"/>
      <c r="F102" s="1"/>
      <c r="G102" s="1"/>
      <c r="H102" s="1"/>
      <c r="I102" s="1" t="s">
        <v>46</v>
      </c>
      <c r="J102" s="1" t="s">
        <v>1143</v>
      </c>
      <c r="K102" s="1"/>
      <c r="L102" s="1"/>
      <c r="M102" s="1" t="s">
        <v>48</v>
      </c>
      <c r="N102" s="6" t="s">
        <v>3488</v>
      </c>
      <c r="O102" s="1" t="s">
        <v>49</v>
      </c>
      <c r="P102" s="1"/>
      <c r="Q102" s="1" t="s">
        <v>1143</v>
      </c>
      <c r="R102" s="1" t="s">
        <v>1144</v>
      </c>
      <c r="S102" s="1" t="s">
        <v>51</v>
      </c>
      <c r="T102" s="1"/>
      <c r="U102" s="1" t="s">
        <v>52</v>
      </c>
      <c r="V102" s="1" t="s">
        <v>53</v>
      </c>
      <c r="W102" s="1"/>
      <c r="X102" s="1">
        <v>2</v>
      </c>
      <c r="Y102" s="1"/>
      <c r="Z102" s="1" t="s">
        <v>2946</v>
      </c>
      <c r="AA102" s="1" t="s">
        <v>520</v>
      </c>
      <c r="AB102" s="6" t="s">
        <v>3188</v>
      </c>
      <c r="AC102" s="1"/>
      <c r="AD102" s="1" t="s">
        <v>3491</v>
      </c>
      <c r="AE102" s="1"/>
      <c r="AF102" t="s">
        <v>1145</v>
      </c>
      <c r="AG102" t="s">
        <v>520</v>
      </c>
      <c r="AH102">
        <v>2</v>
      </c>
      <c r="AI102">
        <v>202358</v>
      </c>
      <c r="AJ102">
        <f>VLOOKUP(AF102,Coordonnées!$A$2:$C$1468,2)</f>
        <v>0.73501260706888805</v>
      </c>
      <c r="AK102">
        <f>VLOOKUP(AF102,Coordonnées!$A$2:$C$1468,3)</f>
        <v>47.4286805928432</v>
      </c>
      <c r="AL102" t="str">
        <f t="shared" si="3"/>
        <v xml:space="preserve">    { "type": "Feature", "properties": { "originUid": "BSN__10B2023__2006-01-01", "name": "10B2023" }, "geometry": { "type": "Point", "coordinates": [ 0.735012607068888, 47.4286805928432 ] } },</v>
      </c>
      <c r="AM102" t="str">
        <f t="shared" si="4"/>
        <v>{"type": "Point", "coordinates": [0.735012607068888, 47.4286805928432]}</v>
      </c>
      <c r="AN102" s="6" t="s">
        <v>3188</v>
      </c>
      <c r="AO102" t="str">
        <f t="shared" si="5"/>
        <v/>
      </c>
    </row>
    <row r="103" spans="2:41" x14ac:dyDescent="0.3">
      <c r="B103" s="6" t="s">
        <v>3472</v>
      </c>
      <c r="C103" s="1"/>
      <c r="D103" s="1"/>
      <c r="E103" s="1"/>
      <c r="F103" s="1"/>
      <c r="G103" s="1"/>
      <c r="H103" s="1"/>
      <c r="I103" s="1" t="s">
        <v>46</v>
      </c>
      <c r="J103" s="1" t="s">
        <v>1146</v>
      </c>
      <c r="K103" s="1"/>
      <c r="L103" s="1"/>
      <c r="M103" s="1" t="s">
        <v>48</v>
      </c>
      <c r="N103" s="6" t="s">
        <v>3488</v>
      </c>
      <c r="O103" s="1" t="s">
        <v>49</v>
      </c>
      <c r="P103" s="1"/>
      <c r="Q103" s="1" t="s">
        <v>1146</v>
      </c>
      <c r="R103" s="1" t="s">
        <v>1147</v>
      </c>
      <c r="S103" s="1" t="s">
        <v>51</v>
      </c>
      <c r="T103" s="1"/>
      <c r="U103" s="1" t="s">
        <v>52</v>
      </c>
      <c r="V103" s="1" t="s">
        <v>53</v>
      </c>
      <c r="W103" s="1"/>
      <c r="X103" s="1">
        <v>1</v>
      </c>
      <c r="Y103" s="1"/>
      <c r="Z103" s="1" t="s">
        <v>2947</v>
      </c>
      <c r="AA103" s="1" t="s">
        <v>520</v>
      </c>
      <c r="AB103" s="6" t="s">
        <v>3189</v>
      </c>
      <c r="AC103" s="1"/>
      <c r="AD103" s="1" t="s">
        <v>3491</v>
      </c>
      <c r="AE103" s="1"/>
      <c r="AF103" t="s">
        <v>1148</v>
      </c>
      <c r="AG103" t="s">
        <v>520</v>
      </c>
      <c r="AH103">
        <v>1</v>
      </c>
      <c r="AI103">
        <v>202250</v>
      </c>
      <c r="AJ103">
        <f>VLOOKUP(AF103,Coordonnées!$A$2:$C$1468,2)</f>
        <v>0.73401719635827001</v>
      </c>
      <c r="AK103">
        <f>VLOOKUP(AF103,Coordonnées!$A$2:$C$1468,3)</f>
        <v>47.428603558258899</v>
      </c>
      <c r="AL103" t="str">
        <f t="shared" si="3"/>
        <v xml:space="preserve">    { "type": "Feature", "properties": { "originUid": "BSN__10B2024__2006-01-01", "name": "10B2024" }, "geometry": { "type": "Point", "coordinates": [ 0.73401719635827, 47.4286035582589 ] } },</v>
      </c>
      <c r="AM103" t="str">
        <f t="shared" si="4"/>
        <v>{"type": "Point", "coordinates": [0.73401719635827, 47.4286035582589]}</v>
      </c>
      <c r="AN103" s="6" t="s">
        <v>3189</v>
      </c>
      <c r="AO103" t="str">
        <f t="shared" si="5"/>
        <v/>
      </c>
    </row>
    <row r="104" spans="2:41" x14ac:dyDescent="0.3">
      <c r="B104" s="6" t="s">
        <v>3472</v>
      </c>
      <c r="C104" s="1"/>
      <c r="D104" s="1"/>
      <c r="E104" s="1"/>
      <c r="F104" s="1"/>
      <c r="G104" s="1"/>
      <c r="H104" s="1"/>
      <c r="I104" s="1" t="s">
        <v>46</v>
      </c>
      <c r="J104" s="1" t="s">
        <v>1149</v>
      </c>
      <c r="K104" s="1"/>
      <c r="L104" s="1"/>
      <c r="M104" s="1" t="s">
        <v>48</v>
      </c>
      <c r="N104" s="6" t="s">
        <v>3488</v>
      </c>
      <c r="O104" s="1" t="s">
        <v>49</v>
      </c>
      <c r="P104" s="1"/>
      <c r="Q104" s="1" t="s">
        <v>1149</v>
      </c>
      <c r="R104" s="1" t="s">
        <v>1150</v>
      </c>
      <c r="S104" s="1" t="s">
        <v>51</v>
      </c>
      <c r="T104" s="1"/>
      <c r="U104" s="1" t="s">
        <v>52</v>
      </c>
      <c r="V104" s="1" t="s">
        <v>53</v>
      </c>
      <c r="W104" s="1"/>
      <c r="X104" s="1">
        <v>2</v>
      </c>
      <c r="Y104" s="1"/>
      <c r="Z104" s="1" t="s">
        <v>2947</v>
      </c>
      <c r="AA104" s="1" t="s">
        <v>520</v>
      </c>
      <c r="AB104" s="6" t="s">
        <v>3190</v>
      </c>
      <c r="AC104" s="1"/>
      <c r="AD104" s="1" t="s">
        <v>3491</v>
      </c>
      <c r="AE104" s="1"/>
      <c r="AF104" t="s">
        <v>1151</v>
      </c>
      <c r="AG104" t="s">
        <v>520</v>
      </c>
      <c r="AH104">
        <v>2</v>
      </c>
      <c r="AI104">
        <v>203114</v>
      </c>
      <c r="AJ104">
        <f>VLOOKUP(AF104,Coordonnées!$A$2:$C$1468,2)</f>
        <v>0.73247579984538203</v>
      </c>
      <c r="AK104">
        <f>VLOOKUP(AF104,Coordonnées!$A$2:$C$1468,3)</f>
        <v>47.421137810920499</v>
      </c>
      <c r="AL104" t="str">
        <f t="shared" si="3"/>
        <v xml:space="preserve">    { "type": "Feature", "properties": { "originUid": "BSN__10B2031__2006-01-01", "name": "10B2031" }, "geometry": { "type": "Point", "coordinates": [ 0.732475799845382, 47.4211378109205 ] } },</v>
      </c>
      <c r="AM104" t="str">
        <f t="shared" si="4"/>
        <v>{"type": "Point", "coordinates": [0.732475799845382, 47.4211378109205]}</v>
      </c>
      <c r="AN104" s="6" t="s">
        <v>3190</v>
      </c>
      <c r="AO104" t="str">
        <f t="shared" si="5"/>
        <v/>
      </c>
    </row>
    <row r="105" spans="2:41" x14ac:dyDescent="0.3">
      <c r="B105" s="6" t="s">
        <v>3472</v>
      </c>
      <c r="C105" s="1"/>
      <c r="D105" s="1"/>
      <c r="E105" s="1"/>
      <c r="F105" s="1"/>
      <c r="G105" s="1"/>
      <c r="H105" s="1"/>
      <c r="I105" s="1" t="s">
        <v>46</v>
      </c>
      <c r="J105" s="1" t="s">
        <v>1155</v>
      </c>
      <c r="K105" s="1"/>
      <c r="L105" s="1"/>
      <c r="M105" s="1" t="s">
        <v>48</v>
      </c>
      <c r="N105" s="6" t="s">
        <v>3488</v>
      </c>
      <c r="O105" s="1" t="s">
        <v>49</v>
      </c>
      <c r="P105" s="1"/>
      <c r="Q105" s="1" t="s">
        <v>1155</v>
      </c>
      <c r="R105" s="1" t="s">
        <v>1156</v>
      </c>
      <c r="S105" s="1" t="s">
        <v>51</v>
      </c>
      <c r="T105" s="1"/>
      <c r="U105" s="1" t="s">
        <v>52</v>
      </c>
      <c r="V105" s="1" t="s">
        <v>53</v>
      </c>
      <c r="W105" s="1"/>
      <c r="X105" s="1">
        <v>2</v>
      </c>
      <c r="Y105" s="1"/>
      <c r="Z105" s="1" t="s">
        <v>2949</v>
      </c>
      <c r="AA105" s="1" t="s">
        <v>520</v>
      </c>
      <c r="AB105" s="6" t="s">
        <v>3191</v>
      </c>
      <c r="AC105" s="1"/>
      <c r="AD105" s="1" t="s">
        <v>3491</v>
      </c>
      <c r="AE105" s="1"/>
      <c r="AF105" t="s">
        <v>1157</v>
      </c>
      <c r="AG105" t="s">
        <v>520</v>
      </c>
      <c r="AH105">
        <v>2</v>
      </c>
      <c r="AI105">
        <v>203214</v>
      </c>
      <c r="AJ105">
        <f>VLOOKUP(AF105,Coordonnées!$A$2:$C$1468,2)</f>
        <v>0.73179178414392299</v>
      </c>
      <c r="AK105">
        <f>VLOOKUP(AF105,Coordonnées!$A$2:$C$1468,3)</f>
        <v>47.420180371456198</v>
      </c>
      <c r="AL105" t="str">
        <f t="shared" si="3"/>
        <v xml:space="preserve">    { "type": "Feature", "properties": { "originUid": "BSN__10B2032A__2006-01-01", "name": "10B2032A" }, "geometry": { "type": "Point", "coordinates": [ 0.731791784143923, 47.4201803714562 ] } },</v>
      </c>
      <c r="AM105" t="str">
        <f t="shared" si="4"/>
        <v>{"type": "Point", "coordinates": [0.731791784143923, 47.4201803714562]}</v>
      </c>
      <c r="AN105" s="6" t="s">
        <v>3191</v>
      </c>
      <c r="AO105" t="str">
        <f t="shared" si="5"/>
        <v/>
      </c>
    </row>
    <row r="106" spans="2:41" x14ac:dyDescent="0.3">
      <c r="B106" s="6" t="s">
        <v>3472</v>
      </c>
      <c r="C106" s="1"/>
      <c r="D106" s="1"/>
      <c r="E106" s="1"/>
      <c r="F106" s="1"/>
      <c r="G106" s="1"/>
      <c r="H106" s="1"/>
      <c r="I106" s="1" t="s">
        <v>46</v>
      </c>
      <c r="J106" s="1" t="s">
        <v>1152</v>
      </c>
      <c r="K106" s="1"/>
      <c r="L106" s="1"/>
      <c r="M106" s="1" t="s">
        <v>48</v>
      </c>
      <c r="N106" s="6" t="s">
        <v>3488</v>
      </c>
      <c r="O106" s="1" t="s">
        <v>49</v>
      </c>
      <c r="P106" s="1"/>
      <c r="Q106" s="1" t="s">
        <v>1152</v>
      </c>
      <c r="R106" s="1" t="s">
        <v>1153</v>
      </c>
      <c r="S106" s="1" t="s">
        <v>51</v>
      </c>
      <c r="T106" s="1"/>
      <c r="U106" s="1" t="s">
        <v>52</v>
      </c>
      <c r="V106" s="1" t="s">
        <v>53</v>
      </c>
      <c r="W106" s="1"/>
      <c r="X106" s="1">
        <v>1</v>
      </c>
      <c r="Y106" s="1"/>
      <c r="Z106" s="1" t="s">
        <v>2948</v>
      </c>
      <c r="AA106" s="1" t="s">
        <v>520</v>
      </c>
      <c r="AB106" s="6" t="s">
        <v>3192</v>
      </c>
      <c r="AC106" s="1"/>
      <c r="AD106" s="1" t="s">
        <v>3491</v>
      </c>
      <c r="AE106" s="1"/>
      <c r="AF106" t="s">
        <v>1154</v>
      </c>
      <c r="AG106" t="s">
        <v>520</v>
      </c>
      <c r="AH106">
        <v>1</v>
      </c>
      <c r="AI106">
        <v>203055</v>
      </c>
      <c r="AJ106">
        <f>VLOOKUP(AF106,Coordonnées!$A$2:$C$1468,2)</f>
        <v>0.73133507321029101</v>
      </c>
      <c r="AK106">
        <f>VLOOKUP(AF106,Coordonnées!$A$2:$C$1468,3)</f>
        <v>47.420714842169801</v>
      </c>
      <c r="AL106" t="str">
        <f t="shared" si="3"/>
        <v xml:space="preserve">    { "type": "Feature", "properties": { "originUid": "BSN__10B2032B__2006-01-01", "name": "10B2032B" }, "geometry": { "type": "Point", "coordinates": [ 0.731335073210291, 47.4207148421698 ] } },</v>
      </c>
      <c r="AM106" t="str">
        <f t="shared" si="4"/>
        <v>{"type": "Point", "coordinates": [0.731335073210291, 47.4207148421698]}</v>
      </c>
      <c r="AN106" s="6" t="s">
        <v>3192</v>
      </c>
      <c r="AO106" t="str">
        <f t="shared" si="5"/>
        <v/>
      </c>
    </row>
    <row r="107" spans="2:41" x14ac:dyDescent="0.3">
      <c r="B107" s="6" t="s">
        <v>3472</v>
      </c>
      <c r="C107" s="1"/>
      <c r="D107" s="1"/>
      <c r="E107" s="1"/>
      <c r="F107" s="1"/>
      <c r="G107" s="1"/>
      <c r="H107" s="1"/>
      <c r="I107" s="1" t="s">
        <v>46</v>
      </c>
      <c r="J107" s="1" t="s">
        <v>1158</v>
      </c>
      <c r="K107" s="1"/>
      <c r="L107" s="1"/>
      <c r="M107" s="1" t="s">
        <v>48</v>
      </c>
      <c r="N107" s="6" t="s">
        <v>3488</v>
      </c>
      <c r="O107" s="1" t="s">
        <v>49</v>
      </c>
      <c r="P107" s="1"/>
      <c r="Q107" s="1" t="s">
        <v>1158</v>
      </c>
      <c r="R107" s="1" t="s">
        <v>1159</v>
      </c>
      <c r="S107" s="1" t="s">
        <v>51</v>
      </c>
      <c r="T107" s="1"/>
      <c r="U107" s="1" t="s">
        <v>52</v>
      </c>
      <c r="V107" s="1" t="s">
        <v>53</v>
      </c>
      <c r="W107" s="1"/>
      <c r="X107" s="1">
        <v>1</v>
      </c>
      <c r="Y107" s="1"/>
      <c r="Z107" s="1" t="s">
        <v>2950</v>
      </c>
      <c r="AA107" s="1" t="s">
        <v>520</v>
      </c>
      <c r="AB107" s="6" t="s">
        <v>3193</v>
      </c>
      <c r="AC107" s="1"/>
      <c r="AD107" s="1" t="s">
        <v>3491</v>
      </c>
      <c r="AE107" s="1"/>
      <c r="AF107" t="s">
        <v>1160</v>
      </c>
      <c r="AG107" t="s">
        <v>520</v>
      </c>
      <c r="AH107">
        <v>1</v>
      </c>
      <c r="AI107">
        <v>203256</v>
      </c>
      <c r="AJ107">
        <f>VLOOKUP(AF107,Coordonnées!$A$2:$C$1468,2)</f>
        <v>0.73111820748645195</v>
      </c>
      <c r="AK107">
        <f>VLOOKUP(AF107,Coordonnées!$A$2:$C$1468,3)</f>
        <v>47.420094698518497</v>
      </c>
      <c r="AL107" t="str">
        <f t="shared" si="3"/>
        <v xml:space="preserve">    { "type": "Feature", "properties": { "originUid": "BSN__10B2034__2006-01-01", "name": "10B2034" }, "geometry": { "type": "Point", "coordinates": [ 0.731118207486452, 47.4200946985185 ] } },</v>
      </c>
      <c r="AM107" t="str">
        <f t="shared" si="4"/>
        <v>{"type": "Point", "coordinates": [0.731118207486452, 47.4200946985185]}</v>
      </c>
      <c r="AN107" s="6" t="s">
        <v>3193</v>
      </c>
      <c r="AO107" t="str">
        <f t="shared" si="5"/>
        <v/>
      </c>
    </row>
    <row r="108" spans="2:41" x14ac:dyDescent="0.3">
      <c r="B108" s="6" t="s">
        <v>3472</v>
      </c>
      <c r="C108" s="1"/>
      <c r="D108" s="1"/>
      <c r="E108" s="1"/>
      <c r="F108" s="1"/>
      <c r="G108" s="1"/>
      <c r="H108" s="1"/>
      <c r="I108" s="1" t="s">
        <v>46</v>
      </c>
      <c r="J108" s="1" t="s">
        <v>1161</v>
      </c>
      <c r="K108" s="1"/>
      <c r="L108" s="1"/>
      <c r="M108" s="1" t="s">
        <v>48</v>
      </c>
      <c r="N108" s="6" t="s">
        <v>3488</v>
      </c>
      <c r="O108" s="1" t="s">
        <v>49</v>
      </c>
      <c r="P108" s="1"/>
      <c r="Q108" s="1" t="s">
        <v>1161</v>
      </c>
      <c r="R108" s="1" t="s">
        <v>1162</v>
      </c>
      <c r="S108" s="1" t="s">
        <v>51</v>
      </c>
      <c r="T108" s="1"/>
      <c r="U108" s="1" t="s">
        <v>52</v>
      </c>
      <c r="V108" s="1" t="s">
        <v>53</v>
      </c>
      <c r="W108" s="1"/>
      <c r="X108" s="1">
        <v>1</v>
      </c>
      <c r="Y108" s="1"/>
      <c r="Z108" s="1" t="s">
        <v>2951</v>
      </c>
      <c r="AA108" s="1" t="s">
        <v>520</v>
      </c>
      <c r="AB108" s="6" t="s">
        <v>3194</v>
      </c>
      <c r="AC108" s="1"/>
      <c r="AD108" s="1" t="s">
        <v>3491</v>
      </c>
      <c r="AE108" s="1"/>
      <c r="AF108" t="s">
        <v>1163</v>
      </c>
      <c r="AG108" t="s">
        <v>520</v>
      </c>
      <c r="AH108">
        <v>1</v>
      </c>
      <c r="AI108">
        <v>204562</v>
      </c>
      <c r="AJ108">
        <f>VLOOKUP(AF108,Coordonnées!$A$2:$C$1468,2)</f>
        <v>0.72363639303003402</v>
      </c>
      <c r="AK108">
        <f>VLOOKUP(AF108,Coordonnées!$A$2:$C$1468,3)</f>
        <v>47.409212119330803</v>
      </c>
      <c r="AL108" t="str">
        <f t="shared" si="3"/>
        <v xml:space="preserve">    { "type": "Feature", "properties": { "originUid": "BSN__10B2047__2006-01-01", "name": "10B2047" }, "geometry": { "type": "Point", "coordinates": [ 0.723636393030034, 47.4092121193308 ] } },</v>
      </c>
      <c r="AM108" t="str">
        <f t="shared" si="4"/>
        <v>{"type": "Point", "coordinates": [0.723636393030034, 47.4092121193308]}</v>
      </c>
      <c r="AN108" s="6" t="s">
        <v>3194</v>
      </c>
      <c r="AO108" t="str">
        <f t="shared" si="5"/>
        <v/>
      </c>
    </row>
    <row r="109" spans="2:41" x14ac:dyDescent="0.3">
      <c r="B109" s="6" t="s">
        <v>3472</v>
      </c>
      <c r="C109" s="1"/>
      <c r="D109" s="1"/>
      <c r="E109" s="1"/>
      <c r="F109" s="1"/>
      <c r="G109" s="1"/>
      <c r="H109" s="1"/>
      <c r="I109" s="1" t="s">
        <v>46</v>
      </c>
      <c r="J109" s="1" t="s">
        <v>1164</v>
      </c>
      <c r="K109" s="1"/>
      <c r="L109" s="1"/>
      <c r="M109" s="1" t="s">
        <v>48</v>
      </c>
      <c r="N109" s="6" t="s">
        <v>3488</v>
      </c>
      <c r="O109" s="1" t="s">
        <v>49</v>
      </c>
      <c r="P109" s="1"/>
      <c r="Q109" s="1" t="s">
        <v>1164</v>
      </c>
      <c r="R109" s="1" t="s">
        <v>1165</v>
      </c>
      <c r="S109" s="1" t="s">
        <v>51</v>
      </c>
      <c r="T109" s="1"/>
      <c r="U109" s="1" t="s">
        <v>52</v>
      </c>
      <c r="V109" s="1" t="s">
        <v>53</v>
      </c>
      <c r="W109" s="1"/>
      <c r="X109" s="1">
        <v>1</v>
      </c>
      <c r="Y109" s="1"/>
      <c r="Z109" s="1" t="s">
        <v>2952</v>
      </c>
      <c r="AA109" s="1" t="s">
        <v>520</v>
      </c>
      <c r="AB109" s="6" t="s">
        <v>3195</v>
      </c>
      <c r="AC109" s="1"/>
      <c r="AD109" s="1" t="s">
        <v>3491</v>
      </c>
      <c r="AE109" s="1"/>
      <c r="AF109" t="s">
        <v>1166</v>
      </c>
      <c r="AG109" t="s">
        <v>520</v>
      </c>
      <c r="AH109">
        <v>1</v>
      </c>
      <c r="AI109">
        <v>205797</v>
      </c>
      <c r="AJ109">
        <f>VLOOKUP(AF109,Coordonnées!$A$2:$C$1468,2)</f>
        <v>0.71162989821726796</v>
      </c>
      <c r="AK109">
        <f>VLOOKUP(AF109,Coordonnées!$A$2:$C$1468,3)</f>
        <v>47.401887825068101</v>
      </c>
      <c r="AL109" t="str">
        <f t="shared" si="3"/>
        <v xml:space="preserve">    { "type": "Feature", "properties": { "originUid": "BSN__10B2059__2006-01-01", "name": "10B2059" }, "geometry": { "type": "Point", "coordinates": [ 0.711629898217268, 47.4018878250681 ] } },</v>
      </c>
      <c r="AM109" t="str">
        <f t="shared" si="4"/>
        <v>{"type": "Point", "coordinates": [0.711629898217268, 47.4018878250681]}</v>
      </c>
      <c r="AN109" s="6" t="s">
        <v>3195</v>
      </c>
      <c r="AO109" t="str">
        <f t="shared" si="5"/>
        <v/>
      </c>
    </row>
    <row r="110" spans="2:41" x14ac:dyDescent="0.3">
      <c r="B110" s="6" t="s">
        <v>3472</v>
      </c>
      <c r="C110" s="1"/>
      <c r="D110" s="1"/>
      <c r="E110" s="1"/>
      <c r="F110" s="1"/>
      <c r="G110" s="1"/>
      <c r="H110" s="1"/>
      <c r="I110" s="1" t="s">
        <v>46</v>
      </c>
      <c r="J110" s="1" t="s">
        <v>1063</v>
      </c>
      <c r="K110" s="1"/>
      <c r="L110" s="1"/>
      <c r="M110" s="1" t="s">
        <v>48</v>
      </c>
      <c r="N110" s="6" t="s">
        <v>3488</v>
      </c>
      <c r="O110" s="1" t="s">
        <v>49</v>
      </c>
      <c r="P110" s="1"/>
      <c r="Q110" s="1" t="s">
        <v>1063</v>
      </c>
      <c r="R110" s="1" t="s">
        <v>1064</v>
      </c>
      <c r="S110" s="1" t="s">
        <v>51</v>
      </c>
      <c r="T110" s="1"/>
      <c r="U110" s="1" t="s">
        <v>52</v>
      </c>
      <c r="V110" s="1" t="s">
        <v>53</v>
      </c>
      <c r="W110" s="1"/>
      <c r="X110" s="1">
        <v>1</v>
      </c>
      <c r="Y110" s="1"/>
      <c r="Z110" s="1" t="s">
        <v>2924</v>
      </c>
      <c r="AA110" s="1" t="s">
        <v>520</v>
      </c>
      <c r="AB110" s="6" t="s">
        <v>3196</v>
      </c>
      <c r="AC110" s="1"/>
      <c r="AD110" s="1" t="s">
        <v>3491</v>
      </c>
      <c r="AE110" s="1"/>
      <c r="AF110" t="s">
        <v>1065</v>
      </c>
      <c r="AG110" t="s">
        <v>520</v>
      </c>
      <c r="AH110">
        <v>1</v>
      </c>
      <c r="AI110">
        <v>206461</v>
      </c>
      <c r="AJ110">
        <f>VLOOKUP(AF110,Coordonnées!$A$2:$C$1468,2)</f>
        <v>0.70764367751164703</v>
      </c>
      <c r="AK110">
        <f>VLOOKUP(AF110,Coordonnées!$A$2:$C$1468,3)</f>
        <v>47.397025407665197</v>
      </c>
      <c r="AL110" t="str">
        <f t="shared" si="3"/>
        <v xml:space="preserve">    { "type": "Feature", "properties": { "originUid": "BSN__10B2066__2006-01-01", "name": "10B2066" }, "geometry": { "type": "Point", "coordinates": [ 0.707643677511647, 47.3970254076652 ] } },</v>
      </c>
      <c r="AM110" t="str">
        <f t="shared" si="4"/>
        <v>{"type": "Point", "coordinates": [0.707643677511647, 47.3970254076652]}</v>
      </c>
      <c r="AN110" s="6" t="s">
        <v>3196</v>
      </c>
      <c r="AO110" t="str">
        <f t="shared" si="5"/>
        <v/>
      </c>
    </row>
    <row r="111" spans="2:41" x14ac:dyDescent="0.3">
      <c r="B111" s="6" t="s">
        <v>3472</v>
      </c>
      <c r="C111" s="1"/>
      <c r="D111" s="1"/>
      <c r="E111" s="1"/>
      <c r="F111" s="1"/>
      <c r="G111" s="1"/>
      <c r="H111" s="1"/>
      <c r="I111" s="1" t="s">
        <v>46</v>
      </c>
      <c r="J111" s="1" t="s">
        <v>967</v>
      </c>
      <c r="K111" s="1"/>
      <c r="L111" s="1"/>
      <c r="M111" s="1" t="s">
        <v>48</v>
      </c>
      <c r="N111" s="6" t="s">
        <v>3488</v>
      </c>
      <c r="O111" s="1" t="s">
        <v>49</v>
      </c>
      <c r="P111" s="1"/>
      <c r="Q111" s="1" t="s">
        <v>967</v>
      </c>
      <c r="R111" s="1" t="s">
        <v>968</v>
      </c>
      <c r="S111" s="1" t="s">
        <v>51</v>
      </c>
      <c r="T111" s="1"/>
      <c r="U111" s="1" t="s">
        <v>52</v>
      </c>
      <c r="V111" s="1" t="s">
        <v>53</v>
      </c>
      <c r="W111" s="1"/>
      <c r="X111" s="1">
        <v>1</v>
      </c>
      <c r="Y111" s="1"/>
      <c r="Z111" s="1" t="s">
        <v>2894</v>
      </c>
      <c r="AA111" s="1" t="s">
        <v>520</v>
      </c>
      <c r="AB111" s="6" t="s">
        <v>3197</v>
      </c>
      <c r="AC111" s="1"/>
      <c r="AD111" s="1" t="s">
        <v>3491</v>
      </c>
      <c r="AE111" s="1"/>
      <c r="AF111" t="s">
        <v>969</v>
      </c>
      <c r="AG111" t="s">
        <v>520</v>
      </c>
      <c r="AH111">
        <v>1</v>
      </c>
      <c r="AI111">
        <v>209116</v>
      </c>
      <c r="AJ111">
        <f>VLOOKUP(AF111,Coordonnées!$A$2:$C$1468,2)</f>
        <v>0.71497055710948199</v>
      </c>
      <c r="AK111">
        <f>VLOOKUP(AF111,Coordonnées!$A$2:$C$1468,3)</f>
        <v>47.374271069585298</v>
      </c>
      <c r="AL111" t="str">
        <f t="shared" si="3"/>
        <v xml:space="preserve">    { "type": "Feature", "properties": { "originUid": "BSN__10B2093__2006-01-01", "name": "10B2093" }, "geometry": { "type": "Point", "coordinates": [ 0.714970557109482, 47.3742710695853 ] } },</v>
      </c>
      <c r="AM111" t="str">
        <f t="shared" si="4"/>
        <v>{"type": "Point", "coordinates": [0.714970557109482, 47.3742710695853]}</v>
      </c>
      <c r="AN111" s="6" t="s">
        <v>3197</v>
      </c>
      <c r="AO111" t="str">
        <f t="shared" si="5"/>
        <v/>
      </c>
    </row>
    <row r="112" spans="2:41" x14ac:dyDescent="0.3">
      <c r="B112" s="6" t="s">
        <v>3472</v>
      </c>
      <c r="C112" s="1"/>
      <c r="D112" s="1"/>
      <c r="E112" s="1"/>
      <c r="F112" s="1"/>
      <c r="G112" s="1"/>
      <c r="H112" s="1"/>
      <c r="I112" s="1" t="s">
        <v>46</v>
      </c>
      <c r="J112" s="1" t="s">
        <v>970</v>
      </c>
      <c r="K112" s="1"/>
      <c r="L112" s="1"/>
      <c r="M112" s="1" t="s">
        <v>48</v>
      </c>
      <c r="N112" s="6" t="s">
        <v>3488</v>
      </c>
      <c r="O112" s="1" t="s">
        <v>49</v>
      </c>
      <c r="P112" s="1"/>
      <c r="Q112" s="1" t="s">
        <v>970</v>
      </c>
      <c r="R112" s="1" t="s">
        <v>971</v>
      </c>
      <c r="S112" s="1" t="s">
        <v>51</v>
      </c>
      <c r="T112" s="1"/>
      <c r="U112" s="1" t="s">
        <v>52</v>
      </c>
      <c r="V112" s="1" t="s">
        <v>53</v>
      </c>
      <c r="W112" s="1"/>
      <c r="X112" s="1">
        <v>1</v>
      </c>
      <c r="Y112" s="1"/>
      <c r="Z112" s="1" t="s">
        <v>2895</v>
      </c>
      <c r="AA112" s="1" t="s">
        <v>520</v>
      </c>
      <c r="AB112" s="6" t="s">
        <v>3198</v>
      </c>
      <c r="AC112" s="1"/>
      <c r="AD112" s="1" t="s">
        <v>3491</v>
      </c>
      <c r="AE112" s="1"/>
      <c r="AF112" t="s">
        <v>972</v>
      </c>
      <c r="AG112" t="s">
        <v>520</v>
      </c>
      <c r="AH112">
        <v>1</v>
      </c>
      <c r="AI112">
        <v>209406</v>
      </c>
      <c r="AJ112">
        <f>VLOOKUP(AF112,Coordonnées!$A$2:$C$1468,2)</f>
        <v>0.71522171391077904</v>
      </c>
      <c r="AK112">
        <f>VLOOKUP(AF112,Coordonnées!$A$2:$C$1468,3)</f>
        <v>47.371911042544099</v>
      </c>
      <c r="AL112" t="str">
        <f t="shared" si="3"/>
        <v xml:space="preserve">    { "type": "Feature", "properties": { "originUid": "BSN__10B2095__2006-01-01", "name": "10B2095" }, "geometry": { "type": "Point", "coordinates": [ 0.715221713910779, 47.3719110425441 ] } },</v>
      </c>
      <c r="AM112" t="str">
        <f t="shared" si="4"/>
        <v>{"type": "Point", "coordinates": [0.715221713910779, 47.3719110425441]}</v>
      </c>
      <c r="AN112" s="6" t="s">
        <v>3198</v>
      </c>
      <c r="AO112" t="str">
        <f t="shared" si="5"/>
        <v/>
      </c>
    </row>
    <row r="113" spans="2:41" x14ac:dyDescent="0.3">
      <c r="B113" s="6" t="s">
        <v>3472</v>
      </c>
      <c r="C113" s="1"/>
      <c r="D113" s="1"/>
      <c r="E113" s="1"/>
      <c r="F113" s="1"/>
      <c r="G113" s="1"/>
      <c r="H113" s="1"/>
      <c r="I113" s="1" t="s">
        <v>46</v>
      </c>
      <c r="J113" s="1" t="s">
        <v>973</v>
      </c>
      <c r="K113" s="1"/>
      <c r="L113" s="1"/>
      <c r="M113" s="1" t="s">
        <v>48</v>
      </c>
      <c r="N113" s="6" t="s">
        <v>3488</v>
      </c>
      <c r="O113" s="1" t="s">
        <v>49</v>
      </c>
      <c r="P113" s="1"/>
      <c r="Q113" s="1" t="s">
        <v>973</v>
      </c>
      <c r="R113" s="1" t="s">
        <v>974</v>
      </c>
      <c r="S113" s="1" t="s">
        <v>51</v>
      </c>
      <c r="T113" s="1"/>
      <c r="U113" s="1" t="s">
        <v>52</v>
      </c>
      <c r="V113" s="1" t="s">
        <v>53</v>
      </c>
      <c r="W113" s="1"/>
      <c r="X113" s="1">
        <v>2</v>
      </c>
      <c r="Y113" s="1"/>
      <c r="Z113" s="1" t="s">
        <v>2896</v>
      </c>
      <c r="AA113" s="1" t="s">
        <v>520</v>
      </c>
      <c r="AB113" s="6" t="s">
        <v>3199</v>
      </c>
      <c r="AC113" s="1"/>
      <c r="AD113" s="1" t="s">
        <v>3491</v>
      </c>
      <c r="AE113" s="1"/>
      <c r="AF113" t="s">
        <v>975</v>
      </c>
      <c r="AG113" t="s">
        <v>520</v>
      </c>
      <c r="AH113">
        <v>2</v>
      </c>
      <c r="AI113">
        <v>209983</v>
      </c>
      <c r="AJ113">
        <f>VLOOKUP(AF113,Coordonnées!$A$2:$C$1468,2)</f>
        <v>0.71529422092744899</v>
      </c>
      <c r="AK113">
        <f>VLOOKUP(AF113,Coordonnées!$A$2:$C$1468,3)</f>
        <v>47.367935197181097</v>
      </c>
      <c r="AL113" t="str">
        <f t="shared" si="3"/>
        <v xml:space="preserve">    { "type": "Feature", "properties": { "originUid": "BSN__10B2100__2006-01-01", "name": "10B2100" }, "geometry": { "type": "Point", "coordinates": [ 0.715294220927449, 47.3679351971811 ] } },</v>
      </c>
      <c r="AM113" t="str">
        <f t="shared" si="4"/>
        <v>{"type": "Point", "coordinates": [0.715294220927449, 47.3679351971811]}</v>
      </c>
      <c r="AN113" s="6" t="s">
        <v>3199</v>
      </c>
      <c r="AO113" t="str">
        <f t="shared" si="5"/>
        <v/>
      </c>
    </row>
    <row r="114" spans="2:41" x14ac:dyDescent="0.3">
      <c r="B114" s="6" t="s">
        <v>3472</v>
      </c>
      <c r="C114" s="1"/>
      <c r="D114" s="1"/>
      <c r="E114" s="1"/>
      <c r="F114" s="1"/>
      <c r="G114" s="1"/>
      <c r="H114" s="1"/>
      <c r="I114" s="1" t="s">
        <v>46</v>
      </c>
      <c r="J114" s="1" t="s">
        <v>976</v>
      </c>
      <c r="K114" s="1"/>
      <c r="L114" s="1"/>
      <c r="M114" s="1" t="s">
        <v>48</v>
      </c>
      <c r="N114" s="6" t="s">
        <v>3488</v>
      </c>
      <c r="O114" s="1" t="s">
        <v>49</v>
      </c>
      <c r="P114" s="1"/>
      <c r="Q114" s="1" t="s">
        <v>976</v>
      </c>
      <c r="R114" s="1" t="s">
        <v>977</v>
      </c>
      <c r="S114" s="1" t="s">
        <v>51</v>
      </c>
      <c r="T114" s="1"/>
      <c r="U114" s="1" t="s">
        <v>52</v>
      </c>
      <c r="V114" s="1" t="s">
        <v>53</v>
      </c>
      <c r="W114" s="1"/>
      <c r="X114" s="1">
        <v>1</v>
      </c>
      <c r="Y114" s="1"/>
      <c r="Z114" s="1" t="s">
        <v>2897</v>
      </c>
      <c r="AA114" s="1" t="s">
        <v>520</v>
      </c>
      <c r="AB114" s="6" t="s">
        <v>3200</v>
      </c>
      <c r="AC114" s="1"/>
      <c r="AD114" s="1" t="s">
        <v>3491</v>
      </c>
      <c r="AE114" s="1"/>
      <c r="AF114" t="s">
        <v>978</v>
      </c>
      <c r="AG114" t="s">
        <v>520</v>
      </c>
      <c r="AH114">
        <v>1</v>
      </c>
      <c r="AI114">
        <v>210073</v>
      </c>
      <c r="AJ114">
        <f>VLOOKUP(AF114,Coordonnées!$A$2:$C$1468,2)</f>
        <v>0.71365557768954901</v>
      </c>
      <c r="AK114">
        <f>VLOOKUP(AF114,Coordonnées!$A$2:$C$1468,3)</f>
        <v>47.3660376075157</v>
      </c>
      <c r="AL114" t="str">
        <f t="shared" si="3"/>
        <v xml:space="preserve">    { "type": "Feature", "properties": { "originUid": "BSN__10B2102B__2006-01-01", "name": "10B2102B" }, "geometry": { "type": "Point", "coordinates": [ 0.713655577689549, 47.3660376075157 ] } },</v>
      </c>
      <c r="AM114" t="str">
        <f t="shared" si="4"/>
        <v>{"type": "Point", "coordinates": [0.713655577689549, 47.3660376075157]}</v>
      </c>
      <c r="AN114" s="6" t="s">
        <v>3200</v>
      </c>
      <c r="AO114" t="str">
        <f t="shared" si="5"/>
        <v/>
      </c>
    </row>
    <row r="115" spans="2:41" x14ac:dyDescent="0.3">
      <c r="B115" s="6" t="s">
        <v>3472</v>
      </c>
      <c r="C115" s="1"/>
      <c r="D115" s="1"/>
      <c r="E115" s="1"/>
      <c r="F115" s="1"/>
      <c r="G115" s="1"/>
      <c r="H115" s="1"/>
      <c r="I115" s="1" t="s">
        <v>46</v>
      </c>
      <c r="J115" s="1" t="s">
        <v>979</v>
      </c>
      <c r="K115" s="1"/>
      <c r="L115" s="1"/>
      <c r="M115" s="1" t="s">
        <v>48</v>
      </c>
      <c r="N115" s="6" t="s">
        <v>3488</v>
      </c>
      <c r="O115" s="1" t="s">
        <v>49</v>
      </c>
      <c r="P115" s="1"/>
      <c r="Q115" s="1" t="s">
        <v>979</v>
      </c>
      <c r="R115" s="1" t="s">
        <v>980</v>
      </c>
      <c r="S115" s="1" t="s">
        <v>51</v>
      </c>
      <c r="T115" s="1"/>
      <c r="U115" s="1" t="s">
        <v>52</v>
      </c>
      <c r="V115" s="1" t="s">
        <v>53</v>
      </c>
      <c r="W115" s="1"/>
      <c r="X115" s="1">
        <v>1</v>
      </c>
      <c r="Y115" s="1"/>
      <c r="Z115" s="1" t="s">
        <v>2898</v>
      </c>
      <c r="AA115" s="1" t="s">
        <v>520</v>
      </c>
      <c r="AB115" s="6" t="s">
        <v>3200</v>
      </c>
      <c r="AC115" s="1"/>
      <c r="AD115" s="1" t="s">
        <v>3491</v>
      </c>
      <c r="AE115" s="1"/>
      <c r="AF115" t="s">
        <v>981</v>
      </c>
      <c r="AG115" t="s">
        <v>520</v>
      </c>
      <c r="AH115">
        <v>1</v>
      </c>
      <c r="AI115">
        <v>210073</v>
      </c>
      <c r="AJ115">
        <f>VLOOKUP(AF115,Coordonnées!$A$2:$C$1468,2)</f>
        <v>0.71316133404541804</v>
      </c>
      <c r="AK115">
        <f>VLOOKUP(AF115,Coordonnées!$A$2:$C$1468,3)</f>
        <v>47.366068268319502</v>
      </c>
      <c r="AL115" t="str">
        <f t="shared" si="3"/>
        <v xml:space="preserve">    { "type": "Feature", "properties": { "originUid": "BSN__10B2102D__2006-01-01", "name": "10B2102D" }, "geometry": { "type": "Point", "coordinates": [ 0.713161334045418, 47.3660682683195 ] } },</v>
      </c>
      <c r="AM115" t="str">
        <f t="shared" si="4"/>
        <v>{"type": "Point", "coordinates": [0.713161334045418, 47.3660682683195]}</v>
      </c>
      <c r="AN115" s="6" t="s">
        <v>3200</v>
      </c>
      <c r="AO115" t="str">
        <f t="shared" si="5"/>
        <v/>
      </c>
    </row>
    <row r="116" spans="2:41" x14ac:dyDescent="0.3">
      <c r="B116" s="6" t="s">
        <v>3472</v>
      </c>
      <c r="C116" s="1"/>
      <c r="D116" s="1"/>
      <c r="E116" s="1"/>
      <c r="F116" s="1"/>
      <c r="G116" s="1"/>
      <c r="H116" s="1"/>
      <c r="I116" s="1" t="s">
        <v>46</v>
      </c>
      <c r="J116" s="1" t="s">
        <v>982</v>
      </c>
      <c r="K116" s="1"/>
      <c r="L116" s="1"/>
      <c r="M116" s="1" t="s">
        <v>48</v>
      </c>
      <c r="N116" s="6" t="s">
        <v>3488</v>
      </c>
      <c r="O116" s="1" t="s">
        <v>49</v>
      </c>
      <c r="P116" s="1"/>
      <c r="Q116" s="1" t="s">
        <v>982</v>
      </c>
      <c r="R116" s="1" t="s">
        <v>983</v>
      </c>
      <c r="S116" s="1" t="s">
        <v>51</v>
      </c>
      <c r="T116" s="1"/>
      <c r="U116" s="1" t="s">
        <v>52</v>
      </c>
      <c r="V116" s="1" t="s">
        <v>53</v>
      </c>
      <c r="W116" s="1"/>
      <c r="X116" s="1">
        <v>1</v>
      </c>
      <c r="Y116" s="1"/>
      <c r="Z116" s="1" t="s">
        <v>2899</v>
      </c>
      <c r="AA116" s="1" t="s">
        <v>520</v>
      </c>
      <c r="AB116" s="6" t="s">
        <v>3201</v>
      </c>
      <c r="AC116" s="1"/>
      <c r="AD116" s="1" t="s">
        <v>3491</v>
      </c>
      <c r="AE116" s="1"/>
      <c r="AF116" t="s">
        <v>984</v>
      </c>
      <c r="AG116" t="s">
        <v>520</v>
      </c>
      <c r="AH116">
        <v>1</v>
      </c>
      <c r="AI116">
        <v>210863</v>
      </c>
      <c r="AJ116">
        <f>VLOOKUP(AF116,Coordonnées!$A$2:$C$1468,2)</f>
        <v>0.710161619200398</v>
      </c>
      <c r="AK116">
        <f>VLOOKUP(AF116,Coordonnées!$A$2:$C$1468,3)</f>
        <v>47.359663814345197</v>
      </c>
      <c r="AL116" t="str">
        <f t="shared" si="3"/>
        <v xml:space="preserve">    { "type": "Feature", "properties": { "originUid": "BSN__10B2110__2006-01-01", "name": "10B2110" }, "geometry": { "type": "Point", "coordinates": [ 0.710161619200398, 47.3596638143452 ] } },</v>
      </c>
      <c r="AM116" t="str">
        <f t="shared" si="4"/>
        <v>{"type": "Point", "coordinates": [0.710161619200398, 47.3596638143452]}</v>
      </c>
      <c r="AN116" s="6" t="s">
        <v>3201</v>
      </c>
      <c r="AO116" t="str">
        <f t="shared" si="5"/>
        <v/>
      </c>
    </row>
    <row r="117" spans="2:41" x14ac:dyDescent="0.3">
      <c r="B117" s="6" t="s">
        <v>3472</v>
      </c>
      <c r="C117" s="1"/>
      <c r="D117" s="1"/>
      <c r="E117" s="1"/>
      <c r="F117" s="1"/>
      <c r="G117" s="1"/>
      <c r="H117" s="1"/>
      <c r="I117" s="1" t="s">
        <v>612</v>
      </c>
      <c r="J117" s="1" t="s">
        <v>985</v>
      </c>
      <c r="K117" s="1"/>
      <c r="L117" s="1"/>
      <c r="M117" s="1" t="s">
        <v>48</v>
      </c>
      <c r="N117" s="6" t="s">
        <v>3488</v>
      </c>
      <c r="O117" s="1" t="s">
        <v>49</v>
      </c>
      <c r="P117" s="1"/>
      <c r="Q117" s="1" t="s">
        <v>985</v>
      </c>
      <c r="R117" s="1" t="s">
        <v>986</v>
      </c>
      <c r="S117" s="1" t="s">
        <v>51</v>
      </c>
      <c r="T117" s="1"/>
      <c r="U117" s="1" t="s">
        <v>52</v>
      </c>
      <c r="V117" s="1" t="s">
        <v>53</v>
      </c>
      <c r="W117" s="1"/>
      <c r="X117" s="1">
        <v>2</v>
      </c>
      <c r="Y117" s="1"/>
      <c r="Z117" s="1" t="s">
        <v>2900</v>
      </c>
      <c r="AA117" s="1" t="s">
        <v>520</v>
      </c>
      <c r="AB117" s="6" t="s">
        <v>3202</v>
      </c>
      <c r="AC117" s="1"/>
      <c r="AD117" s="1" t="s">
        <v>3491</v>
      </c>
      <c r="AE117" s="1"/>
      <c r="AF117" t="s">
        <v>987</v>
      </c>
      <c r="AG117" t="s">
        <v>520</v>
      </c>
      <c r="AH117">
        <v>2</v>
      </c>
      <c r="AI117">
        <v>213962</v>
      </c>
      <c r="AJ117">
        <f>VLOOKUP(AF117,Coordonnées!$A$2:$C$1468,2)</f>
        <v>0.69548562138466197</v>
      </c>
      <c r="AK117">
        <f>VLOOKUP(AF117,Coordonnées!$A$2:$C$1468,3)</f>
        <v>47.334274746448401</v>
      </c>
      <c r="AL117" t="str">
        <f t="shared" si="3"/>
        <v xml:space="preserve">    { "type": "Feature", "properties": { "originUid": "BSN__10B2140__2006-01-01", "name": "10B2140" }, "geometry": { "type": "Point", "coordinates": [ 0.695485621384662, 47.3342747464484 ] } },</v>
      </c>
      <c r="AM117" t="str">
        <f t="shared" si="4"/>
        <v>{"type": "Point", "coordinates": [0.695485621384662, 47.3342747464484]}</v>
      </c>
      <c r="AN117" s="6" t="s">
        <v>3202</v>
      </c>
      <c r="AO117" t="str">
        <f t="shared" si="5"/>
        <v/>
      </c>
    </row>
    <row r="118" spans="2:41" x14ac:dyDescent="0.3">
      <c r="B118" s="6" t="s">
        <v>3472</v>
      </c>
      <c r="C118" s="1"/>
      <c r="D118" s="1"/>
      <c r="E118" s="1"/>
      <c r="F118" s="1"/>
      <c r="G118" s="1"/>
      <c r="H118" s="1"/>
      <c r="I118" s="1" t="s">
        <v>46</v>
      </c>
      <c r="J118" s="1" t="s">
        <v>988</v>
      </c>
      <c r="K118" s="1"/>
      <c r="L118" s="1"/>
      <c r="M118" s="1" t="s">
        <v>48</v>
      </c>
      <c r="N118" s="6" t="s">
        <v>3488</v>
      </c>
      <c r="O118" s="1" t="s">
        <v>49</v>
      </c>
      <c r="P118" s="1"/>
      <c r="Q118" s="1" t="s">
        <v>988</v>
      </c>
      <c r="R118" s="1" t="s">
        <v>989</v>
      </c>
      <c r="S118" s="1" t="s">
        <v>51</v>
      </c>
      <c r="T118" s="1"/>
      <c r="U118" s="1" t="s">
        <v>52</v>
      </c>
      <c r="V118" s="1" t="s">
        <v>53</v>
      </c>
      <c r="W118" s="1"/>
      <c r="X118" s="1">
        <v>1</v>
      </c>
      <c r="Y118" s="1"/>
      <c r="Z118" s="1" t="s">
        <v>2900</v>
      </c>
      <c r="AA118" s="1" t="s">
        <v>520</v>
      </c>
      <c r="AB118" s="6" t="s">
        <v>3203</v>
      </c>
      <c r="AC118" s="1"/>
      <c r="AD118" s="1" t="s">
        <v>3491</v>
      </c>
      <c r="AE118" s="1"/>
      <c r="AF118" t="s">
        <v>990</v>
      </c>
      <c r="AG118" t="s">
        <v>520</v>
      </c>
      <c r="AH118">
        <v>1</v>
      </c>
      <c r="AI118">
        <v>214520</v>
      </c>
      <c r="AJ118">
        <f>VLOOKUP(AF118,Coordonnées!$A$2:$C$1468,2)</f>
        <v>0.691183845744059</v>
      </c>
      <c r="AK118">
        <f>VLOOKUP(AF118,Coordonnées!$A$2:$C$1468,3)</f>
        <v>47.328682044696798</v>
      </c>
      <c r="AL118" t="str">
        <f t="shared" si="3"/>
        <v xml:space="preserve">    { "type": "Feature", "properties": { "originUid": "BSN__10B2147__2006-01-01", "name": "10B2147" }, "geometry": { "type": "Point", "coordinates": [ 0.691183845744059, 47.3286820446968 ] } },</v>
      </c>
      <c r="AM118" t="str">
        <f t="shared" si="4"/>
        <v>{"type": "Point", "coordinates": [0.691183845744059, 47.3286820446968]}</v>
      </c>
      <c r="AN118" s="6" t="s">
        <v>3203</v>
      </c>
      <c r="AO118" t="str">
        <f t="shared" si="5"/>
        <v/>
      </c>
    </row>
    <row r="119" spans="2:41" x14ac:dyDescent="0.3">
      <c r="B119" s="6" t="s">
        <v>3472</v>
      </c>
      <c r="C119" s="1"/>
      <c r="D119" s="1"/>
      <c r="E119" s="1"/>
      <c r="F119" s="1"/>
      <c r="G119" s="1"/>
      <c r="H119" s="1"/>
      <c r="I119" s="1" t="s">
        <v>46</v>
      </c>
      <c r="J119" s="1" t="s">
        <v>991</v>
      </c>
      <c r="K119" s="1"/>
      <c r="L119" s="1"/>
      <c r="M119" s="1" t="s">
        <v>48</v>
      </c>
      <c r="N119" s="6" t="s">
        <v>3488</v>
      </c>
      <c r="O119" s="1" t="s">
        <v>49</v>
      </c>
      <c r="P119" s="1"/>
      <c r="Q119" s="1" t="s">
        <v>991</v>
      </c>
      <c r="R119" s="1" t="s">
        <v>992</v>
      </c>
      <c r="S119" s="1" t="s">
        <v>51</v>
      </c>
      <c r="T119" s="1"/>
      <c r="U119" s="1" t="s">
        <v>52</v>
      </c>
      <c r="V119" s="1" t="s">
        <v>53</v>
      </c>
      <c r="W119" s="1"/>
      <c r="X119" s="1">
        <v>1</v>
      </c>
      <c r="Y119" s="1"/>
      <c r="Z119" s="1" t="s">
        <v>2901</v>
      </c>
      <c r="AA119" s="1" t="s">
        <v>520</v>
      </c>
      <c r="AB119" s="6" t="s">
        <v>3204</v>
      </c>
      <c r="AC119" s="1"/>
      <c r="AD119" s="1" t="s">
        <v>3491</v>
      </c>
      <c r="AE119" s="1"/>
      <c r="AF119" t="s">
        <v>993</v>
      </c>
      <c r="AG119" t="s">
        <v>520</v>
      </c>
      <c r="AH119">
        <v>1</v>
      </c>
      <c r="AI119">
        <v>217885</v>
      </c>
      <c r="AJ119">
        <f>VLOOKUP(AF119,Coordonnées!$A$2:$C$1468,2)</f>
        <v>0.69047362789734601</v>
      </c>
      <c r="AK119">
        <f>VLOOKUP(AF119,Coordonnées!$A$2:$C$1468,3)</f>
        <v>47.2983124245157</v>
      </c>
      <c r="AL119" t="str">
        <f t="shared" si="3"/>
        <v xml:space="preserve">    { "type": "Feature", "properties": { "originUid": "BSN__10B2181__2006-01-01", "name": "10B2181" }, "geometry": { "type": "Point", "coordinates": [ 0.690473627897346, 47.2983124245157 ] } },</v>
      </c>
      <c r="AM119" t="str">
        <f t="shared" si="4"/>
        <v>{"type": "Point", "coordinates": [0.690473627897346, 47.2983124245157]}</v>
      </c>
      <c r="AN119" s="6" t="s">
        <v>3204</v>
      </c>
      <c r="AO119" t="str">
        <f t="shared" si="5"/>
        <v/>
      </c>
    </row>
    <row r="120" spans="2:41" x14ac:dyDescent="0.3">
      <c r="B120" s="6" t="s">
        <v>3472</v>
      </c>
      <c r="C120" s="1"/>
      <c r="D120" s="1"/>
      <c r="E120" s="1"/>
      <c r="F120" s="1"/>
      <c r="G120" s="1"/>
      <c r="H120" s="1"/>
      <c r="I120" s="1" t="s">
        <v>46</v>
      </c>
      <c r="J120" s="1" t="s">
        <v>994</v>
      </c>
      <c r="K120" s="1"/>
      <c r="L120" s="1"/>
      <c r="M120" s="1" t="s">
        <v>48</v>
      </c>
      <c r="N120" s="6" t="s">
        <v>3488</v>
      </c>
      <c r="O120" s="1" t="s">
        <v>49</v>
      </c>
      <c r="P120" s="1"/>
      <c r="Q120" s="1" t="s">
        <v>994</v>
      </c>
      <c r="R120" s="1" t="s">
        <v>995</v>
      </c>
      <c r="S120" s="1" t="s">
        <v>51</v>
      </c>
      <c r="T120" s="1"/>
      <c r="U120" s="1" t="s">
        <v>52</v>
      </c>
      <c r="V120" s="1" t="s">
        <v>53</v>
      </c>
      <c r="W120" s="1"/>
      <c r="X120" s="1">
        <v>1</v>
      </c>
      <c r="Y120" s="1"/>
      <c r="Z120" s="1" t="s">
        <v>2902</v>
      </c>
      <c r="AA120" s="1" t="s">
        <v>520</v>
      </c>
      <c r="AB120" s="6" t="s">
        <v>3205</v>
      </c>
      <c r="AC120" s="1"/>
      <c r="AD120" s="1" t="s">
        <v>3491</v>
      </c>
      <c r="AE120" s="1"/>
      <c r="AF120" t="s">
        <v>996</v>
      </c>
      <c r="AG120" t="s">
        <v>520</v>
      </c>
      <c r="AH120">
        <v>1</v>
      </c>
      <c r="AI120">
        <v>222648</v>
      </c>
      <c r="AJ120">
        <f>VLOOKUP(AF120,Coordonnées!$A$2:$C$1468,2)</f>
        <v>0.66591706249801996</v>
      </c>
      <c r="AK120">
        <f>VLOOKUP(AF120,Coordonnées!$A$2:$C$1468,3)</f>
        <v>47.259662803868501</v>
      </c>
      <c r="AL120" t="str">
        <f t="shared" si="3"/>
        <v xml:space="preserve">    { "type": "Feature", "properties": { "originUid": "BSN__10B2228__2006-01-01", "name": "10B2228" }, "geometry": { "type": "Point", "coordinates": [ 0.66591706249802, 47.2596628038685 ] } },</v>
      </c>
      <c r="AM120" t="str">
        <f t="shared" si="4"/>
        <v>{"type": "Point", "coordinates": [0.66591706249802, 47.2596628038685]}</v>
      </c>
      <c r="AN120" s="6" t="s">
        <v>3205</v>
      </c>
      <c r="AO120" t="str">
        <f t="shared" si="5"/>
        <v/>
      </c>
    </row>
    <row r="121" spans="2:41" x14ac:dyDescent="0.3">
      <c r="B121" s="6" t="s">
        <v>3472</v>
      </c>
      <c r="C121" s="1"/>
      <c r="D121" s="1"/>
      <c r="E121" s="1"/>
      <c r="F121" s="1"/>
      <c r="G121" s="1"/>
      <c r="H121" s="1"/>
      <c r="I121" s="1" t="s">
        <v>612</v>
      </c>
      <c r="J121" s="1" t="s">
        <v>997</v>
      </c>
      <c r="K121" s="1"/>
      <c r="L121" s="1"/>
      <c r="M121" s="1" t="s">
        <v>48</v>
      </c>
      <c r="N121" s="6" t="s">
        <v>3488</v>
      </c>
      <c r="O121" s="1" t="s">
        <v>49</v>
      </c>
      <c r="P121" s="1"/>
      <c r="Q121" s="1" t="s">
        <v>997</v>
      </c>
      <c r="R121" s="1" t="s">
        <v>998</v>
      </c>
      <c r="S121" s="1" t="s">
        <v>51</v>
      </c>
      <c r="T121" s="1"/>
      <c r="U121" s="1" t="s">
        <v>52</v>
      </c>
      <c r="V121" s="1" t="s">
        <v>53</v>
      </c>
      <c r="W121" s="1"/>
      <c r="X121" s="1">
        <v>1</v>
      </c>
      <c r="Y121" s="1"/>
      <c r="Z121" s="1" t="s">
        <v>2903</v>
      </c>
      <c r="AA121" s="1" t="s">
        <v>520</v>
      </c>
      <c r="AB121" s="6" t="s">
        <v>3206</v>
      </c>
      <c r="AC121" s="1"/>
      <c r="AD121" s="1" t="s">
        <v>3491</v>
      </c>
      <c r="AE121" s="1"/>
      <c r="AF121" t="s">
        <v>999</v>
      </c>
      <c r="AG121" t="s">
        <v>520</v>
      </c>
      <c r="AH121">
        <v>1</v>
      </c>
      <c r="AI121">
        <v>222747</v>
      </c>
      <c r="AJ121">
        <f>VLOOKUP(AF121,Coordonnées!$A$2:$C$1468,2)</f>
        <v>0.66575452572611904</v>
      </c>
      <c r="AK121">
        <f>VLOOKUP(AF121,Coordonnées!$A$2:$C$1468,3)</f>
        <v>47.258925851866401</v>
      </c>
      <c r="AL121" t="str">
        <f t="shared" si="3"/>
        <v xml:space="preserve">    { "type": "Feature", "properties": { "originUid": "BSN__10B2229__2006-01-01", "name": "10B2229" }, "geometry": { "type": "Point", "coordinates": [ 0.665754525726119, 47.2589258518664 ] } },</v>
      </c>
      <c r="AM121" t="str">
        <f t="shared" si="4"/>
        <v>{"type": "Point", "coordinates": [0.665754525726119, 47.2589258518664]}</v>
      </c>
      <c r="AN121" s="6" t="s">
        <v>3206</v>
      </c>
      <c r="AO121" t="str">
        <f t="shared" si="5"/>
        <v/>
      </c>
    </row>
    <row r="122" spans="2:41" x14ac:dyDescent="0.3">
      <c r="B122" s="6" t="s">
        <v>3472</v>
      </c>
      <c r="C122" s="1"/>
      <c r="D122" s="1"/>
      <c r="E122" s="1"/>
      <c r="F122" s="1"/>
      <c r="G122" s="1"/>
      <c r="H122" s="1"/>
      <c r="I122" s="1" t="s">
        <v>46</v>
      </c>
      <c r="J122" s="1" t="s">
        <v>1000</v>
      </c>
      <c r="K122" s="1"/>
      <c r="L122" s="1"/>
      <c r="M122" s="1" t="s">
        <v>48</v>
      </c>
      <c r="N122" s="6" t="s">
        <v>3488</v>
      </c>
      <c r="O122" s="1" t="s">
        <v>49</v>
      </c>
      <c r="P122" s="1"/>
      <c r="Q122" s="1" t="s">
        <v>1000</v>
      </c>
      <c r="R122" s="1" t="s">
        <v>1001</v>
      </c>
      <c r="S122" s="1" t="s">
        <v>51</v>
      </c>
      <c r="T122" s="1"/>
      <c r="U122" s="1" t="s">
        <v>52</v>
      </c>
      <c r="V122" s="1" t="s">
        <v>53</v>
      </c>
      <c r="W122" s="1"/>
      <c r="X122" s="1">
        <v>1</v>
      </c>
      <c r="Y122" s="1"/>
      <c r="Z122" s="1" t="s">
        <v>2903</v>
      </c>
      <c r="AA122" s="1" t="s">
        <v>520</v>
      </c>
      <c r="AB122" s="6" t="s">
        <v>3207</v>
      </c>
      <c r="AC122" s="1"/>
      <c r="AD122" s="1" t="s">
        <v>3491</v>
      </c>
      <c r="AE122" s="1"/>
      <c r="AF122" t="s">
        <v>1002</v>
      </c>
      <c r="AG122" t="s">
        <v>520</v>
      </c>
      <c r="AH122">
        <v>1</v>
      </c>
      <c r="AI122">
        <v>223039</v>
      </c>
      <c r="AJ122">
        <f>VLOOKUP(AF122,Coordonnées!$A$2:$C$1468,2)</f>
        <v>0.66500032964479106</v>
      </c>
      <c r="AK122">
        <f>VLOOKUP(AF122,Coordonnées!$A$2:$C$1468,3)</f>
        <v>47.256223379857197</v>
      </c>
      <c r="AL122" t="str">
        <f t="shared" si="3"/>
        <v xml:space="preserve">    { "type": "Feature", "properties": { "originUid": "BSN__10B2232__2006-01-01", "name": "10B2232" }, "geometry": { "type": "Point", "coordinates": [ 0.665000329644791, 47.2562233798572 ] } },</v>
      </c>
      <c r="AM122" t="str">
        <f t="shared" si="4"/>
        <v>{"type": "Point", "coordinates": [0.665000329644791, 47.2562233798572]}</v>
      </c>
      <c r="AN122" s="6" t="s">
        <v>3207</v>
      </c>
      <c r="AO122" t="str">
        <f t="shared" si="5"/>
        <v/>
      </c>
    </row>
    <row r="123" spans="2:41" x14ac:dyDescent="0.3">
      <c r="B123" s="6" t="s">
        <v>3472</v>
      </c>
      <c r="C123" s="1"/>
      <c r="D123" s="1"/>
      <c r="E123" s="1"/>
      <c r="F123" s="1"/>
      <c r="G123" s="1"/>
      <c r="H123" s="1"/>
      <c r="I123" s="1" t="s">
        <v>46</v>
      </c>
      <c r="J123" s="1" t="s">
        <v>1003</v>
      </c>
      <c r="K123" s="1"/>
      <c r="L123" s="1"/>
      <c r="M123" s="1" t="s">
        <v>48</v>
      </c>
      <c r="N123" s="6" t="s">
        <v>3488</v>
      </c>
      <c r="O123" s="1" t="s">
        <v>49</v>
      </c>
      <c r="P123" s="1"/>
      <c r="Q123" s="1" t="s">
        <v>1003</v>
      </c>
      <c r="R123" s="1" t="s">
        <v>1004</v>
      </c>
      <c r="S123" s="1" t="s">
        <v>51</v>
      </c>
      <c r="T123" s="1"/>
      <c r="U123" s="1" t="s">
        <v>52</v>
      </c>
      <c r="V123" s="1" t="s">
        <v>53</v>
      </c>
      <c r="W123" s="1"/>
      <c r="X123" s="1">
        <v>2</v>
      </c>
      <c r="Y123" s="1"/>
      <c r="Z123" s="1" t="s">
        <v>2904</v>
      </c>
      <c r="AA123" s="1" t="s">
        <v>520</v>
      </c>
      <c r="AB123" s="6" t="s">
        <v>3208</v>
      </c>
      <c r="AC123" s="1"/>
      <c r="AD123" s="1" t="s">
        <v>3491</v>
      </c>
      <c r="AE123" s="1"/>
      <c r="AF123" t="s">
        <v>1005</v>
      </c>
      <c r="AG123" t="s">
        <v>520</v>
      </c>
      <c r="AH123">
        <v>2</v>
      </c>
      <c r="AI123">
        <v>223308</v>
      </c>
      <c r="AJ123">
        <f>VLOOKUP(AF123,Coordonnées!$A$2:$C$1468,2)</f>
        <v>0.66473029322368804</v>
      </c>
      <c r="AK123">
        <f>VLOOKUP(AF123,Coordonnées!$A$2:$C$1468,3)</f>
        <v>47.2554479233603</v>
      </c>
      <c r="AL123" t="str">
        <f t="shared" si="3"/>
        <v xml:space="preserve">    { "type": "Feature", "properties": { "originUid": "BSN__10B2233__2006-01-01", "name": "10B2233" }, "geometry": { "type": "Point", "coordinates": [ 0.664730293223688, 47.2554479233603 ] } },</v>
      </c>
      <c r="AM123" t="str">
        <f t="shared" si="4"/>
        <v>{"type": "Point", "coordinates": [0.664730293223688, 47.2554479233603]}</v>
      </c>
      <c r="AN123" s="6" t="s">
        <v>3208</v>
      </c>
      <c r="AO123" t="str">
        <f t="shared" si="5"/>
        <v/>
      </c>
    </row>
    <row r="124" spans="2:41" x14ac:dyDescent="0.3">
      <c r="B124" s="6" t="s">
        <v>3472</v>
      </c>
      <c r="C124" s="1"/>
      <c r="D124" s="1"/>
      <c r="E124" s="1"/>
      <c r="F124" s="1"/>
      <c r="G124" s="1"/>
      <c r="H124" s="1"/>
      <c r="I124" s="1" t="s">
        <v>46</v>
      </c>
      <c r="J124" s="1" t="s">
        <v>1006</v>
      </c>
      <c r="K124" s="1"/>
      <c r="L124" s="1"/>
      <c r="M124" s="1" t="s">
        <v>48</v>
      </c>
      <c r="N124" s="6" t="s">
        <v>3488</v>
      </c>
      <c r="O124" s="1" t="s">
        <v>49</v>
      </c>
      <c r="P124" s="1"/>
      <c r="Q124" s="1" t="s">
        <v>1006</v>
      </c>
      <c r="R124" s="1" t="s">
        <v>1007</v>
      </c>
      <c r="S124" s="1" t="s">
        <v>51</v>
      </c>
      <c r="T124" s="1"/>
      <c r="U124" s="1" t="s">
        <v>52</v>
      </c>
      <c r="V124" s="1" t="s">
        <v>53</v>
      </c>
      <c r="W124" s="1"/>
      <c r="X124" s="1">
        <v>2</v>
      </c>
      <c r="Y124" s="1"/>
      <c r="Z124" s="1" t="s">
        <v>2905</v>
      </c>
      <c r="AA124" s="1" t="s">
        <v>520</v>
      </c>
      <c r="AB124" s="6" t="s">
        <v>3209</v>
      </c>
      <c r="AC124" s="1"/>
      <c r="AD124" s="1" t="s">
        <v>3491</v>
      </c>
      <c r="AE124" s="1"/>
      <c r="AF124" t="s">
        <v>1008</v>
      </c>
      <c r="AG124" t="s">
        <v>520</v>
      </c>
      <c r="AH124">
        <v>2</v>
      </c>
      <c r="AI124">
        <v>223408</v>
      </c>
      <c r="AJ124">
        <f>VLOOKUP(AF124,Coordonnées!$A$2:$C$1468,2)</f>
        <v>0.66572647551748299</v>
      </c>
      <c r="AK124">
        <f>VLOOKUP(AF124,Coordonnées!$A$2:$C$1468,3)</f>
        <v>47.254211174990402</v>
      </c>
      <c r="AL124" t="str">
        <f t="shared" si="3"/>
        <v xml:space="preserve">    { "type": "Feature", "properties": { "originUid": "BSN__10B2234A__2006-01-01", "name": "10B2234A" }, "geometry": { "type": "Point", "coordinates": [ 0.665726475517483, 47.2542111749904 ] } },</v>
      </c>
      <c r="AM124" t="str">
        <f t="shared" si="4"/>
        <v>{"type": "Point", "coordinates": [0.665726475517483, 47.2542111749904]}</v>
      </c>
      <c r="AN124" s="6" t="s">
        <v>3209</v>
      </c>
      <c r="AO124" t="str">
        <f t="shared" si="5"/>
        <v/>
      </c>
    </row>
    <row r="125" spans="2:41" x14ac:dyDescent="0.3">
      <c r="B125" s="6" t="s">
        <v>3472</v>
      </c>
      <c r="C125" s="1"/>
      <c r="D125" s="1"/>
      <c r="E125" s="1"/>
      <c r="F125" s="1"/>
      <c r="G125" s="1"/>
      <c r="H125" s="1"/>
      <c r="I125" s="1" t="s">
        <v>46</v>
      </c>
      <c r="J125" s="1" t="s">
        <v>1009</v>
      </c>
      <c r="K125" s="1"/>
      <c r="L125" s="1"/>
      <c r="M125" s="1" t="s">
        <v>48</v>
      </c>
      <c r="N125" s="6" t="s">
        <v>3488</v>
      </c>
      <c r="O125" s="1" t="s">
        <v>49</v>
      </c>
      <c r="P125" s="1"/>
      <c r="Q125" s="1" t="s">
        <v>1009</v>
      </c>
      <c r="R125" s="1" t="s">
        <v>1010</v>
      </c>
      <c r="S125" s="1" t="s">
        <v>51</v>
      </c>
      <c r="T125" s="1"/>
      <c r="U125" s="1" t="s">
        <v>52</v>
      </c>
      <c r="V125" s="1" t="s">
        <v>53</v>
      </c>
      <c r="W125" s="1"/>
      <c r="X125" s="1">
        <v>1</v>
      </c>
      <c r="Y125" s="1"/>
      <c r="Z125" s="1" t="s">
        <v>2906</v>
      </c>
      <c r="AA125" s="1" t="s">
        <v>520</v>
      </c>
      <c r="AB125" s="6" t="s">
        <v>3210</v>
      </c>
      <c r="AC125" s="1"/>
      <c r="AD125" s="1" t="s">
        <v>3491</v>
      </c>
      <c r="AE125" s="1"/>
      <c r="AF125" t="s">
        <v>1011</v>
      </c>
      <c r="AG125" t="s">
        <v>520</v>
      </c>
      <c r="AH125">
        <v>1</v>
      </c>
      <c r="AI125">
        <v>223289</v>
      </c>
      <c r="AJ125">
        <f>VLOOKUP(AF125,Coordonnées!$A$2:$C$1468,2)</f>
        <v>0.66457938903532199</v>
      </c>
      <c r="AK125">
        <f>VLOOKUP(AF125,Coordonnées!$A$2:$C$1468,3)</f>
        <v>47.254229898768003</v>
      </c>
      <c r="AL125" t="str">
        <f t="shared" si="3"/>
        <v xml:space="preserve">    { "type": "Feature", "properties": { "originUid": "BSN__10B2234B__2006-01-01", "name": "10B2234B" }, "geometry": { "type": "Point", "coordinates": [ 0.664579389035322, 47.254229898768 ] } },</v>
      </c>
      <c r="AM125" t="str">
        <f t="shared" si="4"/>
        <v>{"type": "Point", "coordinates": [0.664579389035322, 47.254229898768]}</v>
      </c>
      <c r="AN125" s="6" t="s">
        <v>3210</v>
      </c>
      <c r="AO125" t="str">
        <f t="shared" si="5"/>
        <v/>
      </c>
    </row>
    <row r="126" spans="2:41" x14ac:dyDescent="0.3">
      <c r="B126" s="6" t="s">
        <v>3472</v>
      </c>
      <c r="C126" s="1"/>
      <c r="D126" s="1"/>
      <c r="E126" s="1"/>
      <c r="F126" s="1"/>
      <c r="G126" s="1"/>
      <c r="H126" s="1"/>
      <c r="I126" s="1" t="s">
        <v>46</v>
      </c>
      <c r="J126" s="1" t="s">
        <v>1012</v>
      </c>
      <c r="K126" s="1"/>
      <c r="L126" s="1"/>
      <c r="M126" s="1" t="s">
        <v>48</v>
      </c>
      <c r="N126" s="6" t="s">
        <v>3488</v>
      </c>
      <c r="O126" s="1" t="s">
        <v>49</v>
      </c>
      <c r="P126" s="1"/>
      <c r="Q126" s="1" t="s">
        <v>1012</v>
      </c>
      <c r="R126" s="1" t="s">
        <v>1013</v>
      </c>
      <c r="S126" s="1" t="s">
        <v>51</v>
      </c>
      <c r="T126" s="1"/>
      <c r="U126" s="1" t="s">
        <v>52</v>
      </c>
      <c r="V126" s="1" t="s">
        <v>53</v>
      </c>
      <c r="W126" s="1"/>
      <c r="X126" s="1">
        <v>2</v>
      </c>
      <c r="Y126" s="1"/>
      <c r="Z126" s="1" t="s">
        <v>2907</v>
      </c>
      <c r="AA126" s="1" t="s">
        <v>520</v>
      </c>
      <c r="AB126" s="6" t="s">
        <v>3210</v>
      </c>
      <c r="AC126" s="1"/>
      <c r="AD126" s="1" t="s">
        <v>3491</v>
      </c>
      <c r="AE126" s="1"/>
      <c r="AF126" t="s">
        <v>1014</v>
      </c>
      <c r="AG126" t="s">
        <v>520</v>
      </c>
      <c r="AH126">
        <v>2</v>
      </c>
      <c r="AI126">
        <v>223458</v>
      </c>
      <c r="AJ126">
        <f>VLOOKUP(AF126,Coordonnées!$A$2:$C$1468,2)</f>
        <v>0.66727798177792996</v>
      </c>
      <c r="AK126">
        <f>VLOOKUP(AF126,Coordonnées!$A$2:$C$1468,3)</f>
        <v>47.253776165453999</v>
      </c>
      <c r="AL126" t="str">
        <f t="shared" si="3"/>
        <v xml:space="preserve">    { "type": "Feature", "properties": { "originUid": "BSN__10B2234C__2006-01-01", "name": "10B2234C" }, "geometry": { "type": "Point", "coordinates": [ 0.66727798177793, 47.253776165454 ] } },</v>
      </c>
      <c r="AM126" t="str">
        <f t="shared" si="4"/>
        <v>{"type": "Point", "coordinates": [0.66727798177793, 47.253776165454]}</v>
      </c>
      <c r="AN126" s="6" t="s">
        <v>3210</v>
      </c>
      <c r="AO126" t="str">
        <f t="shared" si="5"/>
        <v/>
      </c>
    </row>
    <row r="127" spans="2:41" x14ac:dyDescent="0.3">
      <c r="B127" s="6" t="s">
        <v>3472</v>
      </c>
      <c r="C127" s="1"/>
      <c r="D127" s="1"/>
      <c r="E127" s="1"/>
      <c r="F127" s="1"/>
      <c r="G127" s="1"/>
      <c r="H127" s="1"/>
      <c r="I127" s="1" t="s">
        <v>612</v>
      </c>
      <c r="J127" s="1" t="s">
        <v>1015</v>
      </c>
      <c r="K127" s="1"/>
      <c r="L127" s="1"/>
      <c r="M127" s="1" t="s">
        <v>48</v>
      </c>
      <c r="N127" s="6" t="s">
        <v>3488</v>
      </c>
      <c r="O127" s="1" t="s">
        <v>49</v>
      </c>
      <c r="P127" s="1"/>
      <c r="Q127" s="1" t="s">
        <v>1015</v>
      </c>
      <c r="R127" s="1" t="s">
        <v>1016</v>
      </c>
      <c r="S127" s="1" t="s">
        <v>51</v>
      </c>
      <c r="T127" s="1"/>
      <c r="U127" s="1" t="s">
        <v>52</v>
      </c>
      <c r="V127" s="1" t="s">
        <v>53</v>
      </c>
      <c r="W127" s="1"/>
      <c r="X127" s="1">
        <v>1</v>
      </c>
      <c r="Y127" s="1"/>
      <c r="Z127" s="1" t="s">
        <v>2908</v>
      </c>
      <c r="AA127" s="1" t="s">
        <v>520</v>
      </c>
      <c r="AB127" s="6" t="s">
        <v>3211</v>
      </c>
      <c r="AC127" s="1"/>
      <c r="AD127" s="1" t="s">
        <v>3491</v>
      </c>
      <c r="AE127" s="1"/>
      <c r="AF127" t="s">
        <v>1017</v>
      </c>
      <c r="AG127" t="s">
        <v>520</v>
      </c>
      <c r="AH127">
        <v>1</v>
      </c>
      <c r="AI127">
        <v>224936</v>
      </c>
      <c r="AJ127">
        <f>VLOOKUP(AF127,Coordonnées!$A$2:$C$1468,2)</f>
        <v>0.66005466551873904</v>
      </c>
      <c r="AK127">
        <f>VLOOKUP(AF127,Coordonnées!$A$2:$C$1468,3)</f>
        <v>47.239791584344303</v>
      </c>
      <c r="AL127" t="str">
        <f t="shared" si="3"/>
        <v xml:space="preserve">    { "type": "Feature", "properties": { "originUid": "BSN__10B2251__2006-01-01", "name": "10B2251" }, "geometry": { "type": "Point", "coordinates": [ 0.660054665518739, 47.2397915843443 ] } },</v>
      </c>
      <c r="AM127" t="str">
        <f t="shared" si="4"/>
        <v>{"type": "Point", "coordinates": [0.660054665518739, 47.2397915843443]}</v>
      </c>
      <c r="AN127" s="6" t="s">
        <v>3211</v>
      </c>
      <c r="AO127" t="str">
        <f t="shared" si="5"/>
        <v/>
      </c>
    </row>
    <row r="128" spans="2:41" x14ac:dyDescent="0.3">
      <c r="B128" s="6" t="s">
        <v>3472</v>
      </c>
      <c r="C128" s="1"/>
      <c r="D128" s="1"/>
      <c r="E128" s="1"/>
      <c r="F128" s="1"/>
      <c r="G128" s="1"/>
      <c r="H128" s="1"/>
      <c r="I128" s="1" t="s">
        <v>612</v>
      </c>
      <c r="J128" s="1" t="s">
        <v>1018</v>
      </c>
      <c r="K128" s="1"/>
      <c r="L128" s="1"/>
      <c r="M128" s="1" t="s">
        <v>48</v>
      </c>
      <c r="N128" s="6" t="s">
        <v>3488</v>
      </c>
      <c r="O128" s="1" t="s">
        <v>49</v>
      </c>
      <c r="P128" s="1"/>
      <c r="Q128" s="1" t="s">
        <v>1018</v>
      </c>
      <c r="R128" s="1" t="s">
        <v>1019</v>
      </c>
      <c r="S128" s="1" t="s">
        <v>51</v>
      </c>
      <c r="T128" s="1"/>
      <c r="U128" s="1" t="s">
        <v>52</v>
      </c>
      <c r="V128" s="1" t="s">
        <v>53</v>
      </c>
      <c r="W128" s="1"/>
      <c r="X128" s="1">
        <v>1</v>
      </c>
      <c r="Y128" s="1"/>
      <c r="Z128" s="1" t="s">
        <v>2909</v>
      </c>
      <c r="AA128" s="1" t="s">
        <v>520</v>
      </c>
      <c r="AB128" s="6" t="s">
        <v>3212</v>
      </c>
      <c r="AC128" s="1"/>
      <c r="AD128" s="1" t="s">
        <v>3491</v>
      </c>
      <c r="AE128" s="1"/>
      <c r="AF128" t="s">
        <v>1020</v>
      </c>
      <c r="AG128" t="s">
        <v>520</v>
      </c>
      <c r="AH128">
        <v>1</v>
      </c>
      <c r="AI128">
        <v>225051</v>
      </c>
      <c r="AJ128">
        <f>VLOOKUP(AF128,Coordonnées!$A$2:$C$1468,2)</f>
        <v>0.65948017751035404</v>
      </c>
      <c r="AK128">
        <f>VLOOKUP(AF128,Coordonnées!$A$2:$C$1468,3)</f>
        <v>47.2385224414136</v>
      </c>
      <c r="AL128" t="str">
        <f t="shared" si="3"/>
        <v xml:space="preserve">    { "type": "Feature", "properties": { "originUid": "BSN__10B2252__2006-01-01", "name": "10B2252" }, "geometry": { "type": "Point", "coordinates": [ 0.659480177510354, 47.2385224414136 ] } },</v>
      </c>
      <c r="AM128" t="str">
        <f t="shared" si="4"/>
        <v>{"type": "Point", "coordinates": [0.659480177510354, 47.2385224414136]}</v>
      </c>
      <c r="AN128" s="6" t="s">
        <v>3212</v>
      </c>
      <c r="AO128" t="str">
        <f t="shared" si="5"/>
        <v/>
      </c>
    </row>
    <row r="129" spans="2:41" x14ac:dyDescent="0.3">
      <c r="B129" s="6" t="s">
        <v>3472</v>
      </c>
      <c r="C129" s="1"/>
      <c r="D129" s="1"/>
      <c r="E129" s="1"/>
      <c r="F129" s="1"/>
      <c r="G129" s="1"/>
      <c r="H129" s="1"/>
      <c r="I129" s="1" t="s">
        <v>612</v>
      </c>
      <c r="J129" s="1" t="s">
        <v>1021</v>
      </c>
      <c r="K129" s="1"/>
      <c r="L129" s="1"/>
      <c r="M129" s="1" t="s">
        <v>48</v>
      </c>
      <c r="N129" s="6" t="s">
        <v>3488</v>
      </c>
      <c r="O129" s="1" t="s">
        <v>49</v>
      </c>
      <c r="P129" s="1"/>
      <c r="Q129" s="1" t="s">
        <v>1021</v>
      </c>
      <c r="R129" s="1" t="s">
        <v>1022</v>
      </c>
      <c r="S129" s="1" t="s">
        <v>51</v>
      </c>
      <c r="T129" s="1"/>
      <c r="U129" s="1" t="s">
        <v>52</v>
      </c>
      <c r="V129" s="1" t="s">
        <v>53</v>
      </c>
      <c r="W129" s="1"/>
      <c r="X129" s="1">
        <v>1</v>
      </c>
      <c r="Y129" s="1"/>
      <c r="Z129" s="1" t="s">
        <v>2910</v>
      </c>
      <c r="AA129" s="1" t="s">
        <v>520</v>
      </c>
      <c r="AB129" s="6" t="s">
        <v>3213</v>
      </c>
      <c r="AC129" s="1"/>
      <c r="AD129" s="1" t="s">
        <v>3491</v>
      </c>
      <c r="AE129" s="1"/>
      <c r="AF129" t="s">
        <v>1023</v>
      </c>
      <c r="AG129" t="s">
        <v>520</v>
      </c>
      <c r="AH129">
        <v>1</v>
      </c>
      <c r="AI129">
        <v>228127</v>
      </c>
      <c r="AJ129">
        <f>VLOOKUP(AF129,Coordonnées!$A$2:$C$1468,2)</f>
        <v>0.65528791046942003</v>
      </c>
      <c r="AK129">
        <f>VLOOKUP(AF129,Coordonnées!$A$2:$C$1468,3)</f>
        <v>47.211281076026303</v>
      </c>
      <c r="AL129" t="str">
        <f t="shared" si="3"/>
        <v xml:space="preserve">    { "type": "Feature", "properties": { "originUid": "BSN__10B2283__2006-01-01", "name": "10B2283" }, "geometry": { "type": "Point", "coordinates": [ 0.65528791046942, 47.2112810760263 ] } },</v>
      </c>
      <c r="AM129" t="str">
        <f t="shared" si="4"/>
        <v>{"type": "Point", "coordinates": [0.65528791046942, 47.2112810760263]}</v>
      </c>
      <c r="AN129" s="6" t="s">
        <v>3213</v>
      </c>
      <c r="AO129" t="str">
        <f t="shared" si="5"/>
        <v/>
      </c>
    </row>
    <row r="130" spans="2:41" x14ac:dyDescent="0.3">
      <c r="B130" s="6" t="s">
        <v>3472</v>
      </c>
      <c r="C130" s="1"/>
      <c r="D130" s="1"/>
      <c r="E130" s="1"/>
      <c r="F130" s="1"/>
      <c r="G130" s="1"/>
      <c r="H130" s="1"/>
      <c r="I130" s="1" t="s">
        <v>612</v>
      </c>
      <c r="J130" s="1" t="s">
        <v>1024</v>
      </c>
      <c r="K130" s="1"/>
      <c r="L130" s="1"/>
      <c r="M130" s="1" t="s">
        <v>48</v>
      </c>
      <c r="N130" s="6" t="s">
        <v>3488</v>
      </c>
      <c r="O130" s="1" t="s">
        <v>49</v>
      </c>
      <c r="P130" s="1"/>
      <c r="Q130" s="1" t="s">
        <v>1024</v>
      </c>
      <c r="R130" s="1" t="s">
        <v>1025</v>
      </c>
      <c r="S130" s="1" t="s">
        <v>51</v>
      </c>
      <c r="T130" s="1"/>
      <c r="U130" s="1" t="s">
        <v>52</v>
      </c>
      <c r="V130" s="1" t="s">
        <v>53</v>
      </c>
      <c r="W130" s="1"/>
      <c r="X130" s="1">
        <v>1</v>
      </c>
      <c r="Y130" s="1"/>
      <c r="Z130" s="1" t="s">
        <v>2911</v>
      </c>
      <c r="AA130" s="1" t="s">
        <v>520</v>
      </c>
      <c r="AB130" s="6" t="s">
        <v>3214</v>
      </c>
      <c r="AC130" s="1"/>
      <c r="AD130" s="1" t="s">
        <v>3491</v>
      </c>
      <c r="AE130" s="1"/>
      <c r="AF130" t="s">
        <v>1026</v>
      </c>
      <c r="AG130" t="s">
        <v>520</v>
      </c>
      <c r="AH130">
        <v>1</v>
      </c>
      <c r="AI130">
        <v>228289</v>
      </c>
      <c r="AJ130">
        <f>VLOOKUP(AF130,Coordonnées!$A$2:$C$1468,2)</f>
        <v>0.65501944842108795</v>
      </c>
      <c r="AK130">
        <f>VLOOKUP(AF130,Coordonnées!$A$2:$C$1468,3)</f>
        <v>47.210067172215503</v>
      </c>
      <c r="AL130" t="str">
        <f t="shared" si="3"/>
        <v xml:space="preserve">    { "type": "Feature", "properties": { "originUid": "BSN__10B2285__2006-01-01", "name": "10B2285" }, "geometry": { "type": "Point", "coordinates": [ 0.655019448421088, 47.2100671722155 ] } },</v>
      </c>
      <c r="AM130" t="str">
        <f t="shared" si="4"/>
        <v>{"type": "Point", "coordinates": [0.655019448421088, 47.2100671722155]}</v>
      </c>
      <c r="AN130" s="6" t="s">
        <v>3214</v>
      </c>
      <c r="AO130" t="str">
        <f t="shared" si="5"/>
        <v/>
      </c>
    </row>
    <row r="131" spans="2:41" x14ac:dyDescent="0.3">
      <c r="B131" s="6" t="s">
        <v>3472</v>
      </c>
      <c r="C131" s="1"/>
      <c r="D131" s="1"/>
      <c r="E131" s="1"/>
      <c r="F131" s="1"/>
      <c r="G131" s="1"/>
      <c r="H131" s="1"/>
      <c r="I131" s="1" t="s">
        <v>612</v>
      </c>
      <c r="J131" s="1" t="s">
        <v>1027</v>
      </c>
      <c r="K131" s="1"/>
      <c r="L131" s="1"/>
      <c r="M131" s="1" t="s">
        <v>48</v>
      </c>
      <c r="N131" s="6" t="s">
        <v>3488</v>
      </c>
      <c r="O131" s="1" t="s">
        <v>49</v>
      </c>
      <c r="P131" s="1"/>
      <c r="Q131" s="1" t="s">
        <v>1027</v>
      </c>
      <c r="R131" s="1" t="s">
        <v>1028</v>
      </c>
      <c r="S131" s="1" t="s">
        <v>51</v>
      </c>
      <c r="T131" s="1"/>
      <c r="U131" s="1" t="s">
        <v>52</v>
      </c>
      <c r="V131" s="1" t="s">
        <v>53</v>
      </c>
      <c r="W131" s="1"/>
      <c r="X131" s="1">
        <v>2</v>
      </c>
      <c r="Y131" s="1"/>
      <c r="Z131" s="1" t="s">
        <v>2912</v>
      </c>
      <c r="AA131" s="1" t="s">
        <v>520</v>
      </c>
      <c r="AB131" s="6" t="s">
        <v>3215</v>
      </c>
      <c r="AC131" s="1"/>
      <c r="AD131" s="1" t="s">
        <v>3491</v>
      </c>
      <c r="AE131" s="1"/>
      <c r="AF131" t="s">
        <v>1029</v>
      </c>
      <c r="AG131" t="s">
        <v>520</v>
      </c>
      <c r="AH131">
        <v>2</v>
      </c>
      <c r="AI131">
        <v>231377</v>
      </c>
      <c r="AJ131">
        <f>VLOOKUP(AF131,Coordonnées!$A$2:$C$1468,2)</f>
        <v>0.64468102075273304</v>
      </c>
      <c r="AK131">
        <f>VLOOKUP(AF131,Coordonnées!$A$2:$C$1468,3)</f>
        <v>47.184673798982097</v>
      </c>
      <c r="AL131" t="str">
        <f t="shared" si="3"/>
        <v xml:space="preserve">    { "type": "Feature", "properties": { "originUid": "BSN__10B2314__2006-01-01", "name": "10B2314" }, "geometry": { "type": "Point", "coordinates": [ 0.644681020752733, 47.1846737989821 ] } },</v>
      </c>
      <c r="AM131" t="str">
        <f t="shared" si="4"/>
        <v>{"type": "Point", "coordinates": [0.644681020752733, 47.1846737989821]}</v>
      </c>
      <c r="AN131" s="6" t="s">
        <v>3215</v>
      </c>
      <c r="AO131" t="str">
        <f t="shared" si="5"/>
        <v/>
      </c>
    </row>
    <row r="132" spans="2:41" x14ac:dyDescent="0.3">
      <c r="B132" s="6" t="s">
        <v>3472</v>
      </c>
      <c r="C132" s="1"/>
      <c r="D132" s="1"/>
      <c r="E132" s="1"/>
      <c r="F132" s="1"/>
      <c r="G132" s="1"/>
      <c r="H132" s="1"/>
      <c r="I132" s="1" t="s">
        <v>612</v>
      </c>
      <c r="J132" s="1" t="s">
        <v>1030</v>
      </c>
      <c r="K132" s="1"/>
      <c r="L132" s="1"/>
      <c r="M132" s="1" t="s">
        <v>48</v>
      </c>
      <c r="N132" s="6" t="s">
        <v>3488</v>
      </c>
      <c r="O132" s="1" t="s">
        <v>49</v>
      </c>
      <c r="P132" s="1"/>
      <c r="Q132" s="1" t="s">
        <v>1030</v>
      </c>
      <c r="R132" s="1" t="s">
        <v>1031</v>
      </c>
      <c r="S132" s="1" t="s">
        <v>51</v>
      </c>
      <c r="T132" s="1"/>
      <c r="U132" s="1" t="s">
        <v>52</v>
      </c>
      <c r="V132" s="1" t="s">
        <v>53</v>
      </c>
      <c r="W132" s="1"/>
      <c r="X132" s="1">
        <v>1</v>
      </c>
      <c r="Y132" s="1"/>
      <c r="Z132" s="1" t="s">
        <v>2913</v>
      </c>
      <c r="AA132" s="1" t="s">
        <v>520</v>
      </c>
      <c r="AB132" s="6" t="s">
        <v>3216</v>
      </c>
      <c r="AC132" s="1"/>
      <c r="AD132" s="1" t="s">
        <v>3491</v>
      </c>
      <c r="AE132" s="1"/>
      <c r="AF132" t="s">
        <v>1032</v>
      </c>
      <c r="AG132" t="s">
        <v>520</v>
      </c>
      <c r="AH132">
        <v>1</v>
      </c>
      <c r="AI132">
        <v>233016</v>
      </c>
      <c r="AJ132">
        <f>VLOOKUP(AF132,Coordonnées!$A$2:$C$1468,2)</f>
        <v>0.63387013718677399</v>
      </c>
      <c r="AK132">
        <f>VLOOKUP(AF132,Coordonnées!$A$2:$C$1468,3)</f>
        <v>47.170126741772499</v>
      </c>
      <c r="AL132" t="str">
        <f t="shared" si="3"/>
        <v xml:space="preserve">    { "type": "Feature", "properties": { "originUid": "BSN__10B2332__2006-01-01", "name": "10B2332" }, "geometry": { "type": "Point", "coordinates": [ 0.633870137186774, 47.1701267417725 ] } },</v>
      </c>
      <c r="AM132" t="str">
        <f t="shared" si="4"/>
        <v>{"type": "Point", "coordinates": [0.633870137186774, 47.1701267417725]}</v>
      </c>
      <c r="AN132" s="6" t="s">
        <v>3216</v>
      </c>
      <c r="AO132" t="str">
        <f t="shared" si="5"/>
        <v/>
      </c>
    </row>
    <row r="133" spans="2:41" x14ac:dyDescent="0.3">
      <c r="B133" s="6" t="s">
        <v>3472</v>
      </c>
      <c r="C133" s="1"/>
      <c r="D133" s="1"/>
      <c r="E133" s="1"/>
      <c r="F133" s="1"/>
      <c r="G133" s="1"/>
      <c r="H133" s="1"/>
      <c r="I133" s="1" t="s">
        <v>612</v>
      </c>
      <c r="J133" s="1" t="s">
        <v>1033</v>
      </c>
      <c r="K133" s="1"/>
      <c r="L133" s="1"/>
      <c r="M133" s="1" t="s">
        <v>48</v>
      </c>
      <c r="N133" s="6" t="s">
        <v>3488</v>
      </c>
      <c r="O133" s="1" t="s">
        <v>49</v>
      </c>
      <c r="P133" s="1"/>
      <c r="Q133" s="1" t="s">
        <v>1033</v>
      </c>
      <c r="R133" s="1" t="s">
        <v>1034</v>
      </c>
      <c r="S133" s="1" t="s">
        <v>51</v>
      </c>
      <c r="T133" s="1"/>
      <c r="U133" s="1" t="s">
        <v>52</v>
      </c>
      <c r="V133" s="1" t="s">
        <v>53</v>
      </c>
      <c r="W133" s="1"/>
      <c r="X133" s="1">
        <v>1</v>
      </c>
      <c r="Y133" s="1"/>
      <c r="Z133" s="1" t="s">
        <v>2914</v>
      </c>
      <c r="AA133" s="1" t="s">
        <v>520</v>
      </c>
      <c r="AB133" s="6" t="s">
        <v>3217</v>
      </c>
      <c r="AC133" s="1"/>
      <c r="AD133" s="1" t="s">
        <v>3491</v>
      </c>
      <c r="AE133" s="1"/>
      <c r="AF133" t="s">
        <v>1035</v>
      </c>
      <c r="AG133" t="s">
        <v>520</v>
      </c>
      <c r="AH133">
        <v>1</v>
      </c>
      <c r="AI133">
        <v>234108</v>
      </c>
      <c r="AJ133">
        <f>VLOOKUP(AF133,Coordonnées!$A$2:$C$1468,2)</f>
        <v>0.62668327966361304</v>
      </c>
      <c r="AK133">
        <f>VLOOKUP(AF133,Coordonnées!$A$2:$C$1468,3)</f>
        <v>47.161056274070503</v>
      </c>
      <c r="AL133" t="str">
        <f t="shared" si="3"/>
        <v xml:space="preserve">    { "type": "Feature", "properties": { "originUid": "BSN__10B2343__2006-01-01", "name": "10B2343" }, "geometry": { "type": "Point", "coordinates": [ 0.626683279663613, 47.1610562740705 ] } },</v>
      </c>
      <c r="AM133" t="str">
        <f t="shared" si="4"/>
        <v>{"type": "Point", "coordinates": [0.626683279663613, 47.1610562740705]}</v>
      </c>
      <c r="AN133" s="6" t="s">
        <v>3217</v>
      </c>
      <c r="AO133" t="str">
        <f t="shared" si="5"/>
        <v/>
      </c>
    </row>
    <row r="134" spans="2:41" x14ac:dyDescent="0.3">
      <c r="B134" s="6" t="s">
        <v>3472</v>
      </c>
      <c r="C134" s="1"/>
      <c r="D134" s="1"/>
      <c r="E134" s="1"/>
      <c r="F134" s="1"/>
      <c r="G134" s="1"/>
      <c r="H134" s="1"/>
      <c r="I134" s="1" t="s">
        <v>612</v>
      </c>
      <c r="J134" s="1" t="s">
        <v>1036</v>
      </c>
      <c r="K134" s="1"/>
      <c r="L134" s="1"/>
      <c r="M134" s="1" t="s">
        <v>48</v>
      </c>
      <c r="N134" s="6" t="s">
        <v>3488</v>
      </c>
      <c r="O134" s="1" t="s">
        <v>49</v>
      </c>
      <c r="P134" s="1"/>
      <c r="Q134" s="1" t="s">
        <v>1036</v>
      </c>
      <c r="R134" s="1" t="s">
        <v>1037</v>
      </c>
      <c r="S134" s="1" t="s">
        <v>51</v>
      </c>
      <c r="T134" s="1"/>
      <c r="U134" s="1" t="s">
        <v>52</v>
      </c>
      <c r="V134" s="1" t="s">
        <v>53</v>
      </c>
      <c r="W134" s="1"/>
      <c r="X134" s="1">
        <v>2</v>
      </c>
      <c r="Y134" s="1"/>
      <c r="Z134" s="1" t="s">
        <v>2915</v>
      </c>
      <c r="AA134" s="1" t="s">
        <v>520</v>
      </c>
      <c r="AB134" s="6" t="s">
        <v>3218</v>
      </c>
      <c r="AC134" s="1"/>
      <c r="AD134" s="1" t="s">
        <v>3491</v>
      </c>
      <c r="AE134" s="1"/>
      <c r="AF134" t="s">
        <v>1038</v>
      </c>
      <c r="AG134" t="s">
        <v>520</v>
      </c>
      <c r="AH134">
        <v>2</v>
      </c>
      <c r="AI134">
        <v>235346</v>
      </c>
      <c r="AJ134">
        <f>VLOOKUP(AF134,Coordonnées!$A$2:$C$1468,2)</f>
        <v>0.62399183133202896</v>
      </c>
      <c r="AK134">
        <f>VLOOKUP(AF134,Coordonnées!$A$2:$C$1468,3)</f>
        <v>47.152163968272099</v>
      </c>
      <c r="AL134" t="str">
        <f t="shared" si="3"/>
        <v xml:space="preserve">    { "type": "Feature", "properties": { "originUid": "BSN__10B2353__2006-01-01", "name": "10B2353" }, "geometry": { "type": "Point", "coordinates": [ 0.623991831332029, 47.1521639682721 ] } },</v>
      </c>
      <c r="AM134" t="str">
        <f t="shared" si="4"/>
        <v>{"type": "Point", "coordinates": [0.623991831332029, 47.1521639682721]}</v>
      </c>
      <c r="AN134" s="6" t="s">
        <v>3218</v>
      </c>
      <c r="AO134" t="str">
        <f t="shared" si="5"/>
        <v/>
      </c>
    </row>
    <row r="135" spans="2:41" x14ac:dyDescent="0.3">
      <c r="B135" s="6" t="s">
        <v>3472</v>
      </c>
      <c r="C135" s="1"/>
      <c r="D135" s="1"/>
      <c r="E135" s="1"/>
      <c r="F135" s="1"/>
      <c r="G135" s="1"/>
      <c r="H135" s="1"/>
      <c r="I135" s="1" t="s">
        <v>612</v>
      </c>
      <c r="J135" s="1" t="s">
        <v>1039</v>
      </c>
      <c r="K135" s="1"/>
      <c r="L135" s="1"/>
      <c r="M135" s="1" t="s">
        <v>48</v>
      </c>
      <c r="N135" s="6" t="s">
        <v>3488</v>
      </c>
      <c r="O135" s="1" t="s">
        <v>49</v>
      </c>
      <c r="P135" s="1"/>
      <c r="Q135" s="1" t="s">
        <v>1039</v>
      </c>
      <c r="R135" s="1" t="s">
        <v>1040</v>
      </c>
      <c r="S135" s="1" t="s">
        <v>51</v>
      </c>
      <c r="T135" s="1"/>
      <c r="U135" s="1" t="s">
        <v>52</v>
      </c>
      <c r="V135" s="1" t="s">
        <v>53</v>
      </c>
      <c r="W135" s="1"/>
      <c r="X135" s="1">
        <v>2</v>
      </c>
      <c r="Y135" s="1"/>
      <c r="Z135" s="1" t="s">
        <v>2916</v>
      </c>
      <c r="AA135" s="1" t="s">
        <v>520</v>
      </c>
      <c r="AB135" s="6" t="s">
        <v>3219</v>
      </c>
      <c r="AC135" s="1"/>
      <c r="AD135" s="1" t="s">
        <v>3491</v>
      </c>
      <c r="AE135" s="1"/>
      <c r="AF135" t="s">
        <v>1041</v>
      </c>
      <c r="AG135" t="s">
        <v>520</v>
      </c>
      <c r="AH135">
        <v>2</v>
      </c>
      <c r="AI135">
        <v>236708</v>
      </c>
      <c r="AJ135">
        <f>VLOOKUP(AF135,Coordonnées!$A$2:$C$1468,2)</f>
        <v>0.62013332288064005</v>
      </c>
      <c r="AK135">
        <f>VLOOKUP(AF135,Coordonnées!$A$2:$C$1468,3)</f>
        <v>47.139945348822799</v>
      </c>
      <c r="AL135" t="str">
        <f t="shared" si="3"/>
        <v xml:space="preserve">    { "type": "Feature", "properties": { "originUid": "BSN__10B2367__2006-01-01", "name": "10B2367" }, "geometry": { "type": "Point", "coordinates": [ 0.62013332288064, 47.1399453488228 ] } },</v>
      </c>
      <c r="AM135" t="str">
        <f t="shared" si="4"/>
        <v>{"type": "Point", "coordinates": [0.62013332288064, 47.1399453488228]}</v>
      </c>
      <c r="AN135" s="6" t="s">
        <v>3219</v>
      </c>
      <c r="AO135" t="str">
        <f t="shared" si="5"/>
        <v/>
      </c>
    </row>
    <row r="136" spans="2:41" x14ac:dyDescent="0.3">
      <c r="B136" s="6" t="s">
        <v>3472</v>
      </c>
      <c r="C136" s="1"/>
      <c r="D136" s="1"/>
      <c r="E136" s="1"/>
      <c r="F136" s="1"/>
      <c r="G136" s="1"/>
      <c r="H136" s="1"/>
      <c r="I136" s="1" t="s">
        <v>612</v>
      </c>
      <c r="J136" s="1" t="s">
        <v>1042</v>
      </c>
      <c r="K136" s="1"/>
      <c r="L136" s="1"/>
      <c r="M136" s="1" t="s">
        <v>48</v>
      </c>
      <c r="N136" s="6" t="s">
        <v>3488</v>
      </c>
      <c r="O136" s="1" t="s">
        <v>49</v>
      </c>
      <c r="P136" s="1"/>
      <c r="Q136" s="1" t="s">
        <v>1042</v>
      </c>
      <c r="R136" s="1" t="s">
        <v>1043</v>
      </c>
      <c r="S136" s="1" t="s">
        <v>51</v>
      </c>
      <c r="T136" s="1"/>
      <c r="U136" s="1" t="s">
        <v>52</v>
      </c>
      <c r="V136" s="1" t="s">
        <v>53</v>
      </c>
      <c r="W136" s="1"/>
      <c r="X136" s="1">
        <v>2</v>
      </c>
      <c r="Y136" s="1"/>
      <c r="Z136" s="1" t="s">
        <v>2917</v>
      </c>
      <c r="AA136" s="1" t="s">
        <v>520</v>
      </c>
      <c r="AB136" s="6" t="s">
        <v>3220</v>
      </c>
      <c r="AC136" s="1"/>
      <c r="AD136" s="1" t="s">
        <v>3491</v>
      </c>
      <c r="AE136" s="1"/>
      <c r="AF136" t="s">
        <v>1044</v>
      </c>
      <c r="AG136" t="s">
        <v>520</v>
      </c>
      <c r="AH136">
        <v>2</v>
      </c>
      <c r="AI136">
        <v>238959</v>
      </c>
      <c r="AJ136">
        <f>VLOOKUP(AF136,Coordonnées!$A$2:$C$1468,2)</f>
        <v>0.60555961888046195</v>
      </c>
      <c r="AK136">
        <f>VLOOKUP(AF136,Coordonnées!$A$2:$C$1468,3)</f>
        <v>47.122160378717403</v>
      </c>
      <c r="AL136" t="str">
        <f t="shared" si="3"/>
        <v xml:space="preserve">    { "type": "Feature", "properties": { "originUid": "BSN__10B2390__2006-01-01", "name": "10B2390" }, "geometry": { "type": "Point", "coordinates": [ 0.605559618880462, 47.1221603787174 ] } },</v>
      </c>
      <c r="AM136" t="str">
        <f t="shared" si="4"/>
        <v>{"type": "Point", "coordinates": [0.605559618880462, 47.1221603787174]}</v>
      </c>
      <c r="AN136" s="6" t="s">
        <v>3220</v>
      </c>
      <c r="AO136" t="str">
        <f t="shared" si="5"/>
        <v/>
      </c>
    </row>
    <row r="137" spans="2:41" x14ac:dyDescent="0.3">
      <c r="B137" s="6" t="s">
        <v>3472</v>
      </c>
      <c r="C137" s="1"/>
      <c r="D137" s="1"/>
      <c r="E137" s="1"/>
      <c r="F137" s="1"/>
      <c r="G137" s="1"/>
      <c r="H137" s="1"/>
      <c r="I137" s="1" t="s">
        <v>612</v>
      </c>
      <c r="J137" s="1" t="s">
        <v>1045</v>
      </c>
      <c r="K137" s="1"/>
      <c r="L137" s="1"/>
      <c r="M137" s="1" t="s">
        <v>48</v>
      </c>
      <c r="N137" s="6" t="s">
        <v>3488</v>
      </c>
      <c r="O137" s="1" t="s">
        <v>49</v>
      </c>
      <c r="P137" s="1"/>
      <c r="Q137" s="1" t="s">
        <v>1045</v>
      </c>
      <c r="R137" s="1" t="s">
        <v>1046</v>
      </c>
      <c r="S137" s="1" t="s">
        <v>51</v>
      </c>
      <c r="T137" s="1"/>
      <c r="U137" s="1" t="s">
        <v>52</v>
      </c>
      <c r="V137" s="1" t="s">
        <v>53</v>
      </c>
      <c r="W137" s="1"/>
      <c r="X137" s="1">
        <v>1</v>
      </c>
      <c r="Y137" s="1"/>
      <c r="Z137" s="1" t="s">
        <v>2918</v>
      </c>
      <c r="AA137" s="1" t="s">
        <v>520</v>
      </c>
      <c r="AB137" s="6" t="s">
        <v>3221</v>
      </c>
      <c r="AC137" s="1"/>
      <c r="AD137" s="1" t="s">
        <v>3491</v>
      </c>
      <c r="AE137" s="1"/>
      <c r="AF137" t="s">
        <v>1047</v>
      </c>
      <c r="AG137" t="s">
        <v>520</v>
      </c>
      <c r="AH137">
        <v>1</v>
      </c>
      <c r="AI137">
        <v>241084</v>
      </c>
      <c r="AJ137">
        <f>VLOOKUP(AF137,Coordonnées!$A$2:$C$1468,2)</f>
        <v>0.58953559648624398</v>
      </c>
      <c r="AK137">
        <f>VLOOKUP(AF137,Coordonnées!$A$2:$C$1468,3)</f>
        <v>47.104903606662198</v>
      </c>
      <c r="AL137" t="str">
        <f t="shared" ref="AL137:AL200" si="6">CONCATENATE("    { ""type"": ""Feature"", ""properties"": { ""originUid"": """,J137,""", ""name"": """,AF137,""" }, ""geometry"": { ""type"": ""Point"", ""coordinates"": [ ",AJ137,", ",AK137," ] } },")</f>
        <v xml:space="preserve">    { "type": "Feature", "properties": { "originUid": "BSN__10B2413__2006-01-01", "name": "10B2413" }, "geometry": { "type": "Point", "coordinates": [ 0.589535596486244, 47.1049036066622 ] } },</v>
      </c>
      <c r="AM137" t="str">
        <f t="shared" ref="AM137:AM200" si="7">CONCATENATE("{""type"": ""Point"", ""coordinates"": [",AJ137,", ",AK137,"]}")</f>
        <v>{"type": "Point", "coordinates": [0.589535596486244, 47.1049036066622]}</v>
      </c>
      <c r="AN137" s="6" t="s">
        <v>3221</v>
      </c>
      <c r="AO137" t="str">
        <f t="shared" ref="AO137:AO200" si="8">IF(H137&lt;&gt;"",CONCATENATE(SUBSTITUTE(H137,"BSN__CENTRE__photos\","cp ""/cygdrive/p/BSN/PHOTO/"),""" . ;"),"")</f>
        <v/>
      </c>
    </row>
    <row r="138" spans="2:41" x14ac:dyDescent="0.3">
      <c r="B138" s="6" t="s">
        <v>3472</v>
      </c>
      <c r="C138" s="1"/>
      <c r="D138" s="1"/>
      <c r="E138" s="1"/>
      <c r="F138" s="1"/>
      <c r="G138" s="1"/>
      <c r="H138" s="1"/>
      <c r="I138" s="1" t="s">
        <v>612</v>
      </c>
      <c r="J138" s="1" t="s">
        <v>1048</v>
      </c>
      <c r="K138" s="1"/>
      <c r="L138" s="1"/>
      <c r="M138" s="1" t="s">
        <v>48</v>
      </c>
      <c r="N138" s="6" t="s">
        <v>3488</v>
      </c>
      <c r="O138" s="1" t="s">
        <v>49</v>
      </c>
      <c r="P138" s="1"/>
      <c r="Q138" s="1" t="s">
        <v>1048</v>
      </c>
      <c r="R138" s="1" t="s">
        <v>1049</v>
      </c>
      <c r="S138" s="1" t="s">
        <v>51</v>
      </c>
      <c r="T138" s="1"/>
      <c r="U138" s="1" t="s">
        <v>52</v>
      </c>
      <c r="V138" s="1" t="s">
        <v>53</v>
      </c>
      <c r="W138" s="1"/>
      <c r="X138" s="1">
        <v>1</v>
      </c>
      <c r="Y138" s="1"/>
      <c r="Z138" s="1" t="s">
        <v>2919</v>
      </c>
      <c r="AA138" s="1" t="s">
        <v>520</v>
      </c>
      <c r="AB138" s="6" t="s">
        <v>3222</v>
      </c>
      <c r="AC138" s="1"/>
      <c r="AD138" s="1" t="s">
        <v>3491</v>
      </c>
      <c r="AE138" s="1"/>
      <c r="AF138" t="s">
        <v>1050</v>
      </c>
      <c r="AG138" t="s">
        <v>520</v>
      </c>
      <c r="AH138">
        <v>1</v>
      </c>
      <c r="AI138">
        <v>241638</v>
      </c>
      <c r="AJ138">
        <f>VLOOKUP(AF138,Coordonnées!$A$2:$C$1468,2)</f>
        <v>0.58793099999999998</v>
      </c>
      <c r="AK138">
        <f>VLOOKUP(AF138,Coordonnées!$A$2:$C$1468,3)</f>
        <v>47.100240999999997</v>
      </c>
      <c r="AL138" t="str">
        <f t="shared" si="6"/>
        <v xml:space="preserve">    { "type": "Feature", "properties": { "originUid": "BSN__10B2418__2006-01-01", "name": "10B2418" }, "geometry": { "type": "Point", "coordinates": [ 0.587931, 47.100241 ] } },</v>
      </c>
      <c r="AM138" t="str">
        <f t="shared" si="7"/>
        <v>{"type": "Point", "coordinates": [0.587931, 47.100241]}</v>
      </c>
      <c r="AN138" s="6" t="s">
        <v>3222</v>
      </c>
      <c r="AO138" t="str">
        <f t="shared" si="8"/>
        <v/>
      </c>
    </row>
    <row r="139" spans="2:41" x14ac:dyDescent="0.3">
      <c r="B139" s="6" t="s">
        <v>3472</v>
      </c>
      <c r="C139" s="1"/>
      <c r="D139" s="1"/>
      <c r="E139" s="1"/>
      <c r="F139" s="1"/>
      <c r="G139" s="1"/>
      <c r="H139" s="1"/>
      <c r="I139" s="1" t="s">
        <v>612</v>
      </c>
      <c r="J139" s="1" t="s">
        <v>1051</v>
      </c>
      <c r="K139" s="1"/>
      <c r="L139" s="1"/>
      <c r="M139" s="1" t="s">
        <v>48</v>
      </c>
      <c r="N139" s="6" t="s">
        <v>3488</v>
      </c>
      <c r="O139" s="1" t="s">
        <v>49</v>
      </c>
      <c r="P139" s="1"/>
      <c r="Q139" s="1" t="s">
        <v>1051</v>
      </c>
      <c r="R139" s="1" t="s">
        <v>1052</v>
      </c>
      <c r="S139" s="1" t="s">
        <v>51</v>
      </c>
      <c r="T139" s="1"/>
      <c r="U139" s="1" t="s">
        <v>52</v>
      </c>
      <c r="V139" s="1" t="s">
        <v>53</v>
      </c>
      <c r="W139" s="1"/>
      <c r="X139" s="1">
        <v>2</v>
      </c>
      <c r="Y139" s="1"/>
      <c r="Z139" s="1" t="s">
        <v>2920</v>
      </c>
      <c r="AA139" s="1" t="s">
        <v>520</v>
      </c>
      <c r="AB139" s="6" t="s">
        <v>3223</v>
      </c>
      <c r="AC139" s="1"/>
      <c r="AD139" s="1" t="s">
        <v>3491</v>
      </c>
      <c r="AE139" s="1"/>
      <c r="AF139" t="s">
        <v>1053</v>
      </c>
      <c r="AG139" t="s">
        <v>520</v>
      </c>
      <c r="AH139">
        <v>2</v>
      </c>
      <c r="AI139">
        <v>243958</v>
      </c>
      <c r="AJ139">
        <f>VLOOKUP(AF139,Coordonnées!$A$2:$C$1468,2)</f>
        <v>0.58639479000776695</v>
      </c>
      <c r="AK139">
        <f>VLOOKUP(AF139,Coordonnées!$A$2:$C$1468,3)</f>
        <v>47.080793754661102</v>
      </c>
      <c r="AL139" t="str">
        <f t="shared" si="6"/>
        <v xml:space="preserve">    { "type": "Feature", "properties": { "originUid": "BSN__10B2440__2006-01-01", "name": "10B2440" }, "geometry": { "type": "Point", "coordinates": [ 0.586394790007767, 47.0807937546611 ] } },</v>
      </c>
      <c r="AM139" t="str">
        <f t="shared" si="7"/>
        <v>{"type": "Point", "coordinates": [0.586394790007767, 47.0807937546611]}</v>
      </c>
      <c r="AN139" s="6" t="s">
        <v>3223</v>
      </c>
      <c r="AO139" t="str">
        <f t="shared" si="8"/>
        <v/>
      </c>
    </row>
    <row r="140" spans="2:41" x14ac:dyDescent="0.3">
      <c r="B140" s="6" t="s">
        <v>3472</v>
      </c>
      <c r="C140" s="1"/>
      <c r="D140" s="1"/>
      <c r="E140" s="1"/>
      <c r="F140" s="1"/>
      <c r="G140" s="1"/>
      <c r="H140" s="1"/>
      <c r="I140" s="1" t="s">
        <v>612</v>
      </c>
      <c r="J140" s="1" t="s">
        <v>1057</v>
      </c>
      <c r="K140" s="1"/>
      <c r="L140" s="1"/>
      <c r="M140" s="1" t="s">
        <v>48</v>
      </c>
      <c r="N140" s="6" t="s">
        <v>3488</v>
      </c>
      <c r="O140" s="1" t="s">
        <v>49</v>
      </c>
      <c r="P140" s="1"/>
      <c r="Q140" s="1" t="s">
        <v>1057</v>
      </c>
      <c r="R140" s="1" t="s">
        <v>1058</v>
      </c>
      <c r="S140" s="1" t="s">
        <v>51</v>
      </c>
      <c r="T140" s="1"/>
      <c r="U140" s="1" t="s">
        <v>52</v>
      </c>
      <c r="V140" s="1" t="s">
        <v>53</v>
      </c>
      <c r="W140" s="1"/>
      <c r="X140" s="1">
        <v>2</v>
      </c>
      <c r="Y140" s="1"/>
      <c r="Z140" s="1" t="s">
        <v>2922</v>
      </c>
      <c r="AA140" s="1" t="s">
        <v>520</v>
      </c>
      <c r="AB140" s="6" t="s">
        <v>3224</v>
      </c>
      <c r="AC140" s="1"/>
      <c r="AD140" s="1" t="s">
        <v>3491</v>
      </c>
      <c r="AE140" s="1"/>
      <c r="AF140" t="s">
        <v>1059</v>
      </c>
      <c r="AG140" t="s">
        <v>520</v>
      </c>
      <c r="AH140">
        <v>2</v>
      </c>
      <c r="AI140">
        <v>244074</v>
      </c>
      <c r="AJ140">
        <f>VLOOKUP(AF140,Coordonnées!$A$2:$C$1468,2)</f>
        <v>0.58644460056192804</v>
      </c>
      <c r="AK140">
        <f>VLOOKUP(AF140,Coordonnées!$A$2:$C$1468,3)</f>
        <v>47.079873012740499</v>
      </c>
      <c r="AL140" t="str">
        <f t="shared" si="6"/>
        <v xml:space="preserve">    { "type": "Feature", "properties": { "originUid": "BSN__10B2441A__2006-01-01", "name": "10B2441A" }, "geometry": { "type": "Point", "coordinates": [ 0.586444600561928, 47.0798730127405 ] } },</v>
      </c>
      <c r="AM140" t="str">
        <f t="shared" si="7"/>
        <v>{"type": "Point", "coordinates": [0.586444600561928, 47.0798730127405]}</v>
      </c>
      <c r="AN140" s="6" t="s">
        <v>3224</v>
      </c>
      <c r="AO140" t="str">
        <f t="shared" si="8"/>
        <v/>
      </c>
    </row>
    <row r="141" spans="2:41" x14ac:dyDescent="0.3">
      <c r="B141" s="6" t="s">
        <v>3472</v>
      </c>
      <c r="C141" s="1"/>
      <c r="D141" s="1"/>
      <c r="E141" s="1"/>
      <c r="F141" s="1"/>
      <c r="G141" s="1"/>
      <c r="H141" s="1"/>
      <c r="I141" s="1" t="s">
        <v>612</v>
      </c>
      <c r="J141" s="1" t="s">
        <v>1054</v>
      </c>
      <c r="K141" s="1"/>
      <c r="L141" s="1"/>
      <c r="M141" s="1" t="s">
        <v>48</v>
      </c>
      <c r="N141" s="6" t="s">
        <v>3488</v>
      </c>
      <c r="O141" s="1" t="s">
        <v>49</v>
      </c>
      <c r="P141" s="1"/>
      <c r="Q141" s="1" t="s">
        <v>1054</v>
      </c>
      <c r="R141" s="1" t="s">
        <v>1055</v>
      </c>
      <c r="S141" s="1" t="s">
        <v>51</v>
      </c>
      <c r="T141" s="1"/>
      <c r="U141" s="1" t="s">
        <v>52</v>
      </c>
      <c r="V141" s="1" t="s">
        <v>53</v>
      </c>
      <c r="W141" s="1"/>
      <c r="X141" s="1">
        <v>1</v>
      </c>
      <c r="Y141" s="1"/>
      <c r="Z141" s="1" t="s">
        <v>2921</v>
      </c>
      <c r="AA141" s="1" t="s">
        <v>520</v>
      </c>
      <c r="AB141" s="6" t="s">
        <v>3224</v>
      </c>
      <c r="AC141" s="1"/>
      <c r="AD141" s="1" t="s">
        <v>3491</v>
      </c>
      <c r="AE141" s="1"/>
      <c r="AF141" t="s">
        <v>1056</v>
      </c>
      <c r="AG141" t="s">
        <v>520</v>
      </c>
      <c r="AH141">
        <v>1</v>
      </c>
      <c r="AI141">
        <v>243905</v>
      </c>
      <c r="AJ141">
        <f>VLOOKUP(AF141,Coordonnées!$A$2:$C$1468,2)</f>
        <v>0.58560690785758496</v>
      </c>
      <c r="AK141">
        <f>VLOOKUP(AF141,Coordonnées!$A$2:$C$1468,3)</f>
        <v>47.079631315641997</v>
      </c>
      <c r="AL141" t="str">
        <f t="shared" si="6"/>
        <v xml:space="preserve">    { "type": "Feature", "properties": { "originUid": "BSN__10B2441B__2006-01-01", "name": "10B2441B" }, "geometry": { "type": "Point", "coordinates": [ 0.585606907857585, 47.079631315642 ] } },</v>
      </c>
      <c r="AM141" t="str">
        <f t="shared" si="7"/>
        <v>{"type": "Point", "coordinates": [0.585606907857585, 47.079631315642]}</v>
      </c>
      <c r="AN141" s="6" t="s">
        <v>3224</v>
      </c>
      <c r="AO141" t="str">
        <f t="shared" si="8"/>
        <v/>
      </c>
    </row>
    <row r="142" spans="2:41" x14ac:dyDescent="0.3">
      <c r="B142" s="6" t="s">
        <v>3472</v>
      </c>
      <c r="C142" s="1"/>
      <c r="D142" s="1"/>
      <c r="E142" s="1"/>
      <c r="F142" s="1"/>
      <c r="G142" s="1"/>
      <c r="H142" s="1"/>
      <c r="I142" s="1" t="s">
        <v>612</v>
      </c>
      <c r="J142" s="1" t="s">
        <v>1060</v>
      </c>
      <c r="K142" s="1"/>
      <c r="L142" s="1"/>
      <c r="M142" s="1" t="s">
        <v>48</v>
      </c>
      <c r="N142" s="6" t="s">
        <v>3488</v>
      </c>
      <c r="O142" s="1" t="s">
        <v>49</v>
      </c>
      <c r="P142" s="1"/>
      <c r="Q142" s="1" t="s">
        <v>1060</v>
      </c>
      <c r="R142" s="1" t="s">
        <v>1061</v>
      </c>
      <c r="S142" s="1" t="s">
        <v>51</v>
      </c>
      <c r="T142" s="1"/>
      <c r="U142" s="1" t="s">
        <v>52</v>
      </c>
      <c r="V142" s="1" t="s">
        <v>53</v>
      </c>
      <c r="W142" s="1"/>
      <c r="X142" s="1">
        <v>1</v>
      </c>
      <c r="Y142" s="1"/>
      <c r="Z142" s="1" t="s">
        <v>2923</v>
      </c>
      <c r="AA142" s="1" t="s">
        <v>520</v>
      </c>
      <c r="AB142" s="6" t="s">
        <v>3225</v>
      </c>
      <c r="AC142" s="1"/>
      <c r="AD142" s="1" t="s">
        <v>3491</v>
      </c>
      <c r="AE142" s="1"/>
      <c r="AF142" t="s">
        <v>1062</v>
      </c>
      <c r="AG142" t="s">
        <v>520</v>
      </c>
      <c r="AH142">
        <v>1</v>
      </c>
      <c r="AI142">
        <v>245490</v>
      </c>
      <c r="AJ142">
        <f>VLOOKUP(AF142,Coordonnées!$A$2:$C$1468,2)</f>
        <v>0.58787142212348897</v>
      </c>
      <c r="AK142">
        <f>VLOOKUP(AF142,Coordonnées!$A$2:$C$1468,3)</f>
        <v>47.065578526723399</v>
      </c>
      <c r="AL142" t="str">
        <f t="shared" si="6"/>
        <v xml:space="preserve">    { "type": "Feature", "properties": { "originUid": "BSN__10B2457__2006-01-01", "name": "10B2457" }, "geometry": { "type": "Point", "coordinates": [ 0.587871422123489, 47.0655785267234 ] } },</v>
      </c>
      <c r="AM142" t="str">
        <f t="shared" si="7"/>
        <v>{"type": "Point", "coordinates": [0.587871422123489, 47.0655785267234]}</v>
      </c>
      <c r="AN142" s="6" t="s">
        <v>3225</v>
      </c>
      <c r="AO142" t="str">
        <f t="shared" si="8"/>
        <v/>
      </c>
    </row>
    <row r="143" spans="2:41" x14ac:dyDescent="0.3">
      <c r="B143" s="6" t="s">
        <v>3472</v>
      </c>
      <c r="C143" s="1"/>
      <c r="D143" s="1"/>
      <c r="E143" s="1"/>
      <c r="F143" s="1"/>
      <c r="G143" s="1"/>
      <c r="H143" s="1"/>
      <c r="I143" s="1" t="s">
        <v>612</v>
      </c>
      <c r="J143" s="1" t="s">
        <v>1439</v>
      </c>
      <c r="K143" s="1"/>
      <c r="L143" s="1"/>
      <c r="M143" s="1" t="s">
        <v>48</v>
      </c>
      <c r="N143" s="6" t="s">
        <v>3488</v>
      </c>
      <c r="O143" s="1" t="s">
        <v>49</v>
      </c>
      <c r="P143" s="1"/>
      <c r="Q143" s="1" t="s">
        <v>1439</v>
      </c>
      <c r="R143" s="1" t="s">
        <v>1440</v>
      </c>
      <c r="S143" s="1" t="s">
        <v>51</v>
      </c>
      <c r="T143" s="1"/>
      <c r="U143" s="1" t="s">
        <v>52</v>
      </c>
      <c r="V143" s="1" t="s">
        <v>53</v>
      </c>
      <c r="W143" s="1"/>
      <c r="X143" s="1">
        <v>1</v>
      </c>
      <c r="Y143" s="1"/>
      <c r="Z143" s="1" t="s">
        <v>3020</v>
      </c>
      <c r="AA143" s="1" t="s">
        <v>520</v>
      </c>
      <c r="AB143" s="6" t="s">
        <v>3226</v>
      </c>
      <c r="AC143" s="1"/>
      <c r="AD143" s="1" t="s">
        <v>3066</v>
      </c>
      <c r="AE143" s="1"/>
      <c r="AF143" t="s">
        <v>1441</v>
      </c>
      <c r="AG143" t="s">
        <v>520</v>
      </c>
      <c r="AH143">
        <v>1</v>
      </c>
      <c r="AI143">
        <v>247134</v>
      </c>
      <c r="AJ143">
        <f>VLOOKUP(AF143,Coordonnées!$A$2:$C$1468,2)</f>
        <v>0.587189249446602</v>
      </c>
      <c r="AK143">
        <f>VLOOKUP(AF143,Coordonnées!$A$2:$C$1468,3)</f>
        <v>47.050712969247101</v>
      </c>
      <c r="AL143" t="str">
        <f t="shared" si="6"/>
        <v xml:space="preserve">    { "type": "Feature", "properties": { "originUid": "BSN__10B2473__2006-01-01", "name": "10B2473" }, "geometry": { "type": "Point", "coordinates": [ 0.587189249446602, 47.0507129692471 ] } },</v>
      </c>
      <c r="AM143" t="str">
        <f t="shared" si="7"/>
        <v>{"type": "Point", "coordinates": [0.587189249446602, 47.0507129692471]}</v>
      </c>
      <c r="AN143" s="6" t="s">
        <v>3226</v>
      </c>
      <c r="AO143" t="str">
        <f t="shared" si="8"/>
        <v/>
      </c>
    </row>
    <row r="144" spans="2:41" x14ac:dyDescent="0.3">
      <c r="B144" s="6" t="s">
        <v>3472</v>
      </c>
      <c r="C144" s="1"/>
      <c r="D144" s="1"/>
      <c r="E144" s="1"/>
      <c r="F144" s="1"/>
      <c r="G144" s="1"/>
      <c r="H144" s="1"/>
      <c r="I144" s="1" t="s">
        <v>612</v>
      </c>
      <c r="J144" s="1" t="s">
        <v>1442</v>
      </c>
      <c r="K144" s="1"/>
      <c r="L144" s="1"/>
      <c r="M144" s="1" t="s">
        <v>48</v>
      </c>
      <c r="N144" s="6" t="s">
        <v>3488</v>
      </c>
      <c r="O144" s="1" t="s">
        <v>49</v>
      </c>
      <c r="P144" s="1"/>
      <c r="Q144" s="1" t="s">
        <v>1442</v>
      </c>
      <c r="R144" s="1" t="s">
        <v>1443</v>
      </c>
      <c r="S144" s="1" t="s">
        <v>51</v>
      </c>
      <c r="T144" s="1"/>
      <c r="U144" s="1" t="s">
        <v>52</v>
      </c>
      <c r="V144" s="1" t="s">
        <v>53</v>
      </c>
      <c r="W144" s="1"/>
      <c r="X144" s="1">
        <v>2</v>
      </c>
      <c r="Y144" s="1"/>
      <c r="Z144" s="1" t="s">
        <v>3021</v>
      </c>
      <c r="AA144" s="1" t="s">
        <v>520</v>
      </c>
      <c r="AB144" s="6" t="s">
        <v>3227</v>
      </c>
      <c r="AC144" s="1"/>
      <c r="AD144" s="1" t="s">
        <v>3066</v>
      </c>
      <c r="AE144" s="1"/>
      <c r="AF144" t="s">
        <v>1444</v>
      </c>
      <c r="AG144" t="s">
        <v>520</v>
      </c>
      <c r="AH144">
        <v>2</v>
      </c>
      <c r="AI144">
        <v>247638</v>
      </c>
      <c r="AJ144">
        <f>VLOOKUP(AF144,Coordonnées!$A$2:$C$1468,2)</f>
        <v>0.58688391205101498</v>
      </c>
      <c r="AK144">
        <f>VLOOKUP(AF144,Coordonnées!$A$2:$C$1468,3)</f>
        <v>47.048622035183101</v>
      </c>
      <c r="AL144" t="str">
        <f t="shared" si="6"/>
        <v xml:space="preserve">    { "type": "Feature", "properties": { "originUid": "BSN__10B2476__2006-01-01", "name": "10B2476" }, "geometry": { "type": "Point", "coordinates": [ 0.586883912051015, 47.0486220351831 ] } },</v>
      </c>
      <c r="AM144" t="str">
        <f t="shared" si="7"/>
        <v>{"type": "Point", "coordinates": [0.586883912051015, 47.0486220351831]}</v>
      </c>
      <c r="AN144" s="6" t="s">
        <v>3227</v>
      </c>
      <c r="AO144" t="str">
        <f t="shared" si="8"/>
        <v/>
      </c>
    </row>
    <row r="145" spans="2:41" x14ac:dyDescent="0.3">
      <c r="B145" s="6" t="s">
        <v>3472</v>
      </c>
      <c r="C145" s="1"/>
      <c r="D145" s="1"/>
      <c r="E145" s="1"/>
      <c r="F145" s="1"/>
      <c r="G145" s="1"/>
      <c r="H145" s="1"/>
      <c r="I145" s="1" t="s">
        <v>612</v>
      </c>
      <c r="J145" s="1" t="s">
        <v>1445</v>
      </c>
      <c r="K145" s="1"/>
      <c r="L145" s="1"/>
      <c r="M145" s="1" t="s">
        <v>48</v>
      </c>
      <c r="N145" s="6" t="s">
        <v>3488</v>
      </c>
      <c r="O145" s="1" t="s">
        <v>49</v>
      </c>
      <c r="P145" s="1"/>
      <c r="Q145" s="1" t="s">
        <v>1445</v>
      </c>
      <c r="R145" s="1" t="s">
        <v>1446</v>
      </c>
      <c r="S145" s="1" t="s">
        <v>51</v>
      </c>
      <c r="T145" s="1"/>
      <c r="U145" s="1" t="s">
        <v>52</v>
      </c>
      <c r="V145" s="1" t="s">
        <v>53</v>
      </c>
      <c r="W145" s="1"/>
      <c r="X145" s="1">
        <v>1</v>
      </c>
      <c r="Y145" s="1"/>
      <c r="Z145" s="1" t="s">
        <v>3021</v>
      </c>
      <c r="AA145" s="1" t="s">
        <v>520</v>
      </c>
      <c r="AB145" s="6" t="s">
        <v>3228</v>
      </c>
      <c r="AC145" s="1"/>
      <c r="AD145" s="1" t="s">
        <v>3066</v>
      </c>
      <c r="AE145" s="1"/>
      <c r="AF145" t="s">
        <v>1447</v>
      </c>
      <c r="AG145" t="s">
        <v>520</v>
      </c>
      <c r="AH145">
        <v>1</v>
      </c>
      <c r="AI145">
        <v>247534</v>
      </c>
      <c r="AJ145">
        <f>VLOOKUP(AF145,Coordonnées!$A$2:$C$1468,2)</f>
        <v>0.58559899999999998</v>
      </c>
      <c r="AK145">
        <f>VLOOKUP(AF145,Coordonnées!$A$2:$C$1468,3)</f>
        <v>47.047851000000001</v>
      </c>
      <c r="AL145" t="str">
        <f t="shared" si="6"/>
        <v xml:space="preserve">    { "type": "Feature", "properties": { "originUid": "BSN__10B2477__2006-01-01", "name": "10B2477" }, "geometry": { "type": "Point", "coordinates": [ 0.585599, 47.047851 ] } },</v>
      </c>
      <c r="AM145" t="str">
        <f t="shared" si="7"/>
        <v>{"type": "Point", "coordinates": [0.585599, 47.047851]}</v>
      </c>
      <c r="AN145" s="6" t="s">
        <v>3228</v>
      </c>
      <c r="AO145" t="str">
        <f t="shared" si="8"/>
        <v/>
      </c>
    </row>
    <row r="146" spans="2:41" x14ac:dyDescent="0.3">
      <c r="B146" s="6" t="s">
        <v>3472</v>
      </c>
      <c r="C146" s="1"/>
      <c r="D146" s="1"/>
      <c r="E146" s="1"/>
      <c r="F146" s="1"/>
      <c r="G146" s="1"/>
      <c r="H146" s="1"/>
      <c r="I146" s="1" t="s">
        <v>612</v>
      </c>
      <c r="J146" s="1" t="s">
        <v>1448</v>
      </c>
      <c r="K146" s="1"/>
      <c r="L146" s="1"/>
      <c r="M146" s="1" t="s">
        <v>48</v>
      </c>
      <c r="N146" s="6" t="s">
        <v>3488</v>
      </c>
      <c r="O146" s="1" t="s">
        <v>49</v>
      </c>
      <c r="P146" s="1"/>
      <c r="Q146" s="1" t="s">
        <v>1448</v>
      </c>
      <c r="R146" s="1" t="s">
        <v>1449</v>
      </c>
      <c r="S146" s="1" t="s">
        <v>51</v>
      </c>
      <c r="T146" s="1"/>
      <c r="U146" s="1" t="s">
        <v>52</v>
      </c>
      <c r="V146" s="1" t="s">
        <v>53</v>
      </c>
      <c r="W146" s="1"/>
      <c r="X146" s="1">
        <v>1</v>
      </c>
      <c r="Y146" s="1"/>
      <c r="Z146" s="1" t="s">
        <v>3022</v>
      </c>
      <c r="AA146" s="1" t="s">
        <v>520</v>
      </c>
      <c r="AB146" s="6" t="s">
        <v>3229</v>
      </c>
      <c r="AC146" s="1"/>
      <c r="AD146" s="1" t="s">
        <v>3066</v>
      </c>
      <c r="AE146" s="1"/>
      <c r="AF146" t="s">
        <v>1450</v>
      </c>
      <c r="AG146" t="s">
        <v>520</v>
      </c>
      <c r="AH146">
        <v>1</v>
      </c>
      <c r="AI146">
        <v>249294</v>
      </c>
      <c r="AJ146">
        <f>VLOOKUP(AF146,Coordonnées!$A$2:$C$1468,2)</f>
        <v>0.57272315778874106</v>
      </c>
      <c r="AK146">
        <f>VLOOKUP(AF146,Coordonnées!$A$2:$C$1468,3)</f>
        <v>47.034679821009</v>
      </c>
      <c r="AL146" t="str">
        <f t="shared" si="6"/>
        <v xml:space="preserve">    { "type": "Feature", "properties": { "originUid": "BSN__10B2495__2006-01-01", "name": "10B2495" }, "geometry": { "type": "Point", "coordinates": [ 0.572723157788741, 47.034679821009 ] } },</v>
      </c>
      <c r="AM146" t="str">
        <f t="shared" si="7"/>
        <v>{"type": "Point", "coordinates": [0.572723157788741, 47.034679821009]}</v>
      </c>
      <c r="AN146" s="6" t="s">
        <v>3229</v>
      </c>
      <c r="AO146" t="str">
        <f t="shared" si="8"/>
        <v/>
      </c>
    </row>
    <row r="147" spans="2:41" x14ac:dyDescent="0.3">
      <c r="B147" s="6" t="s">
        <v>3472</v>
      </c>
      <c r="C147" s="1"/>
      <c r="D147" s="1"/>
      <c r="E147" s="1"/>
      <c r="F147" s="1"/>
      <c r="G147" s="1"/>
      <c r="H147" s="1"/>
      <c r="I147" s="1" t="s">
        <v>612</v>
      </c>
      <c r="J147" s="1" t="s">
        <v>1454</v>
      </c>
      <c r="K147" s="1"/>
      <c r="L147" s="1"/>
      <c r="M147" s="1" t="s">
        <v>48</v>
      </c>
      <c r="N147" s="6" t="s">
        <v>3488</v>
      </c>
      <c r="O147" s="1" t="s">
        <v>49</v>
      </c>
      <c r="P147" s="1"/>
      <c r="Q147" s="1" t="s">
        <v>1454</v>
      </c>
      <c r="R147" s="1" t="s">
        <v>1455</v>
      </c>
      <c r="S147" s="1" t="s">
        <v>51</v>
      </c>
      <c r="T147" s="1"/>
      <c r="U147" s="1" t="s">
        <v>52</v>
      </c>
      <c r="V147" s="1" t="s">
        <v>53</v>
      </c>
      <c r="W147" s="1"/>
      <c r="X147" s="1">
        <v>1</v>
      </c>
      <c r="Y147" s="1"/>
      <c r="Z147" s="1" t="s">
        <v>3024</v>
      </c>
      <c r="AA147" s="1" t="s">
        <v>520</v>
      </c>
      <c r="AB147" s="6" t="s">
        <v>3230</v>
      </c>
      <c r="AC147" s="1"/>
      <c r="AD147" s="1" t="s">
        <v>3066</v>
      </c>
      <c r="AE147" s="1"/>
      <c r="AF147" t="s">
        <v>1456</v>
      </c>
      <c r="AG147" t="s">
        <v>520</v>
      </c>
      <c r="AH147">
        <v>1</v>
      </c>
      <c r="AI147">
        <v>249784</v>
      </c>
      <c r="AJ147">
        <f>VLOOKUP(AF147,Coordonnées!$A$2:$C$1468,2)</f>
        <v>0.56985230769523099</v>
      </c>
      <c r="AK147">
        <f>VLOOKUP(AF147,Coordonnées!$A$2:$C$1468,3)</f>
        <v>47.030718691366999</v>
      </c>
      <c r="AL147" t="str">
        <f t="shared" si="6"/>
        <v xml:space="preserve">    { "type": "Feature", "properties": { "originUid": "BSN__10B2499__2006-01-01", "name": "10B2499" }, "geometry": { "type": "Point", "coordinates": [ 0.569852307695231, 47.030718691367 ] } },</v>
      </c>
      <c r="AM147" t="str">
        <f t="shared" si="7"/>
        <v>{"type": "Point", "coordinates": [0.569852307695231, 47.030718691367]}</v>
      </c>
      <c r="AN147" s="6" t="s">
        <v>3230</v>
      </c>
      <c r="AO147" t="str">
        <f t="shared" si="8"/>
        <v/>
      </c>
    </row>
    <row r="148" spans="2:41" x14ac:dyDescent="0.3">
      <c r="B148" s="6" t="s">
        <v>3472</v>
      </c>
      <c r="C148" s="1"/>
      <c r="D148" s="1"/>
      <c r="E148" s="1"/>
      <c r="F148" s="1"/>
      <c r="G148" s="1"/>
      <c r="H148" s="1"/>
      <c r="I148" s="1" t="s">
        <v>612</v>
      </c>
      <c r="J148" s="1" t="s">
        <v>1451</v>
      </c>
      <c r="K148" s="1"/>
      <c r="L148" s="1"/>
      <c r="M148" s="1" t="s">
        <v>48</v>
      </c>
      <c r="N148" s="6" t="s">
        <v>3488</v>
      </c>
      <c r="O148" s="1" t="s">
        <v>49</v>
      </c>
      <c r="P148" s="1"/>
      <c r="Q148" s="1" t="s">
        <v>1451</v>
      </c>
      <c r="R148" s="1" t="s">
        <v>1452</v>
      </c>
      <c r="S148" s="1" t="s">
        <v>51</v>
      </c>
      <c r="T148" s="1"/>
      <c r="U148" s="1" t="s">
        <v>52</v>
      </c>
      <c r="V148" s="1" t="s">
        <v>53</v>
      </c>
      <c r="W148" s="1"/>
      <c r="X148" s="1">
        <v>2</v>
      </c>
      <c r="Y148" s="1"/>
      <c r="Z148" s="1" t="s">
        <v>3023</v>
      </c>
      <c r="AA148" s="1" t="s">
        <v>520</v>
      </c>
      <c r="AB148" s="6" t="s">
        <v>3231</v>
      </c>
      <c r="AC148" s="1"/>
      <c r="AD148" s="1" t="s">
        <v>3066</v>
      </c>
      <c r="AE148" s="1"/>
      <c r="AF148" t="s">
        <v>1453</v>
      </c>
      <c r="AG148" t="s">
        <v>520</v>
      </c>
      <c r="AH148">
        <v>2</v>
      </c>
      <c r="AI148">
        <v>250004</v>
      </c>
      <c r="AJ148">
        <f>VLOOKUP(AF148,Coordonnées!$A$2:$C$1468,2)</f>
        <v>0.57030791963748495</v>
      </c>
      <c r="AK148">
        <f>VLOOKUP(AF148,Coordonnées!$A$2:$C$1468,3)</f>
        <v>47.030123390407603</v>
      </c>
      <c r="AL148" t="str">
        <f t="shared" si="6"/>
        <v xml:space="preserve">    { "type": "Feature", "properties": { "originUid": "BSN__10B2500__2006-01-01", "name": "10B2500" }, "geometry": { "type": "Point", "coordinates": [ 0.570307919637485, 47.0301233904076 ] } },</v>
      </c>
      <c r="AM148" t="str">
        <f t="shared" si="7"/>
        <v>{"type": "Point", "coordinates": [0.570307919637485, 47.0301233904076]}</v>
      </c>
      <c r="AN148" s="6" t="s">
        <v>3231</v>
      </c>
      <c r="AO148" t="str">
        <f t="shared" si="8"/>
        <v/>
      </c>
    </row>
    <row r="149" spans="2:41" x14ac:dyDescent="0.3">
      <c r="B149" s="6" t="s">
        <v>3472</v>
      </c>
      <c r="C149" s="1"/>
      <c r="D149" s="1"/>
      <c r="E149" s="1"/>
      <c r="F149" s="1"/>
      <c r="G149" s="1"/>
      <c r="H149" s="1"/>
      <c r="I149" s="1" t="s">
        <v>612</v>
      </c>
      <c r="J149" s="1" t="s">
        <v>1457</v>
      </c>
      <c r="K149" s="1"/>
      <c r="L149" s="1"/>
      <c r="M149" s="1" t="s">
        <v>48</v>
      </c>
      <c r="N149" s="6" t="s">
        <v>3488</v>
      </c>
      <c r="O149" s="1" t="s">
        <v>49</v>
      </c>
      <c r="P149" s="1"/>
      <c r="Q149" s="1" t="s">
        <v>1457</v>
      </c>
      <c r="R149" s="1" t="s">
        <v>1458</v>
      </c>
      <c r="S149" s="1" t="s">
        <v>51</v>
      </c>
      <c r="T149" s="1"/>
      <c r="U149" s="1" t="s">
        <v>52</v>
      </c>
      <c r="V149" s="1" t="s">
        <v>53</v>
      </c>
      <c r="W149" s="1"/>
      <c r="X149" s="1">
        <v>2</v>
      </c>
      <c r="Y149" s="1"/>
      <c r="Z149" s="1" t="s">
        <v>3025</v>
      </c>
      <c r="AA149" s="1" t="s">
        <v>520</v>
      </c>
      <c r="AB149" s="6" t="s">
        <v>3232</v>
      </c>
      <c r="AC149" s="1"/>
      <c r="AD149" s="1" t="s">
        <v>3066</v>
      </c>
      <c r="AE149" s="1"/>
      <c r="AF149" t="s">
        <v>1459</v>
      </c>
      <c r="AG149" t="s">
        <v>520</v>
      </c>
      <c r="AH149">
        <v>2</v>
      </c>
      <c r="AI149">
        <v>250104</v>
      </c>
      <c r="AJ149">
        <f>VLOOKUP(AF149,Coordonnées!$A$2:$C$1468,2)</f>
        <v>0.56979604612331003</v>
      </c>
      <c r="AK149">
        <f>VLOOKUP(AF149,Coordonnées!$A$2:$C$1468,3)</f>
        <v>47.029371769853299</v>
      </c>
      <c r="AL149" t="str">
        <f t="shared" si="6"/>
        <v xml:space="preserve">    { "type": "Feature", "properties": { "originUid": "BSN__10B2501__2006-01-01", "name": "10B2501" }, "geometry": { "type": "Point", "coordinates": [ 0.56979604612331, 47.0293717698533 ] } },</v>
      </c>
      <c r="AM149" t="str">
        <f t="shared" si="7"/>
        <v>{"type": "Point", "coordinates": [0.56979604612331, 47.0293717698533]}</v>
      </c>
      <c r="AN149" s="6" t="s">
        <v>3232</v>
      </c>
      <c r="AO149" t="str">
        <f t="shared" si="8"/>
        <v/>
      </c>
    </row>
    <row r="150" spans="2:41" x14ac:dyDescent="0.3">
      <c r="B150" s="6" t="s">
        <v>3472</v>
      </c>
      <c r="C150" s="1"/>
      <c r="D150" s="1"/>
      <c r="E150" s="1"/>
      <c r="F150" s="1"/>
      <c r="G150" s="1"/>
      <c r="H150" s="1"/>
      <c r="I150" s="1" t="s">
        <v>612</v>
      </c>
      <c r="J150" s="1" t="s">
        <v>1460</v>
      </c>
      <c r="K150" s="1"/>
      <c r="L150" s="1"/>
      <c r="M150" s="1" t="s">
        <v>48</v>
      </c>
      <c r="N150" s="6" t="s">
        <v>3488</v>
      </c>
      <c r="O150" s="1" t="s">
        <v>49</v>
      </c>
      <c r="P150" s="1"/>
      <c r="Q150" s="1" t="s">
        <v>1460</v>
      </c>
      <c r="R150" s="1" t="s">
        <v>1461</v>
      </c>
      <c r="S150" s="1" t="s">
        <v>51</v>
      </c>
      <c r="T150" s="1"/>
      <c r="U150" s="1" t="s">
        <v>52</v>
      </c>
      <c r="V150" s="1" t="s">
        <v>53</v>
      </c>
      <c r="W150" s="1"/>
      <c r="X150" s="1">
        <v>1</v>
      </c>
      <c r="Y150" s="1"/>
      <c r="Z150" s="1" t="s">
        <v>3026</v>
      </c>
      <c r="AA150" s="1" t="s">
        <v>520</v>
      </c>
      <c r="AB150" s="6" t="s">
        <v>3233</v>
      </c>
      <c r="AC150" s="1"/>
      <c r="AD150" s="1" t="s">
        <v>3066</v>
      </c>
      <c r="AE150" s="1"/>
      <c r="AF150" t="s">
        <v>1462</v>
      </c>
      <c r="AG150" t="s">
        <v>520</v>
      </c>
      <c r="AH150">
        <v>1</v>
      </c>
      <c r="AI150">
        <v>249996</v>
      </c>
      <c r="AJ150">
        <f>VLOOKUP(AF150,Coordonnées!$A$2:$C$1468,2)</f>
        <v>0.56923058947036898</v>
      </c>
      <c r="AK150">
        <f>VLOOKUP(AF150,Coordonnées!$A$2:$C$1468,3)</f>
        <v>47.029707111757098</v>
      </c>
      <c r="AL150" t="str">
        <f t="shared" si="6"/>
        <v xml:space="preserve">    { "type": "Feature", "properties": { "originUid": "BSN__10B2502__2006-01-01", "name": "10B2502" }, "geometry": { "type": "Point", "coordinates": [ 0.569230589470369, 47.0297071117571 ] } },</v>
      </c>
      <c r="AM150" t="str">
        <f t="shared" si="7"/>
        <v>{"type": "Point", "coordinates": [0.569230589470369, 47.0297071117571]}</v>
      </c>
      <c r="AN150" s="6" t="s">
        <v>3233</v>
      </c>
      <c r="AO150" t="str">
        <f t="shared" si="8"/>
        <v/>
      </c>
    </row>
    <row r="151" spans="2:41" x14ac:dyDescent="0.3">
      <c r="B151" s="6" t="s">
        <v>3472</v>
      </c>
      <c r="C151" s="1"/>
      <c r="D151" s="1"/>
      <c r="E151" s="1"/>
      <c r="F151" s="1"/>
      <c r="G151" s="1"/>
      <c r="H151" s="1"/>
      <c r="I151" s="1" t="s">
        <v>612</v>
      </c>
      <c r="J151" s="1" t="s">
        <v>1463</v>
      </c>
      <c r="K151" s="1"/>
      <c r="L151" s="1"/>
      <c r="M151" s="1" t="s">
        <v>48</v>
      </c>
      <c r="N151" s="6" t="s">
        <v>3488</v>
      </c>
      <c r="O151" s="1" t="s">
        <v>49</v>
      </c>
      <c r="P151" s="1"/>
      <c r="Q151" s="1" t="s">
        <v>1463</v>
      </c>
      <c r="R151" s="1" t="s">
        <v>1464</v>
      </c>
      <c r="S151" s="1" t="s">
        <v>51</v>
      </c>
      <c r="T151" s="1"/>
      <c r="U151" s="1" t="s">
        <v>52</v>
      </c>
      <c r="V151" s="1" t="s">
        <v>53</v>
      </c>
      <c r="W151" s="1"/>
      <c r="X151" s="1">
        <v>1</v>
      </c>
      <c r="Y151" s="1"/>
      <c r="Z151" s="1" t="s">
        <v>3027</v>
      </c>
      <c r="AA151" s="1" t="s">
        <v>520</v>
      </c>
      <c r="AB151" s="6" t="s">
        <v>3234</v>
      </c>
      <c r="AC151" s="1"/>
      <c r="AD151" s="1" t="s">
        <v>3066</v>
      </c>
      <c r="AE151" s="1"/>
      <c r="AF151" t="s">
        <v>1465</v>
      </c>
      <c r="AG151" t="s">
        <v>520</v>
      </c>
      <c r="AH151">
        <v>1</v>
      </c>
      <c r="AI151">
        <v>252422</v>
      </c>
      <c r="AJ151">
        <f>VLOOKUP(AF151,Coordonnées!$A$2:$C$1468,2)</f>
        <v>0.55692675565892003</v>
      </c>
      <c r="AK151">
        <f>VLOOKUP(AF151,Coordonnées!$A$2:$C$1468,3)</f>
        <v>47.0087404345688</v>
      </c>
      <c r="AL151" t="str">
        <f t="shared" si="6"/>
        <v xml:space="preserve">    { "type": "Feature", "properties": { "originUid": "BSN__10B2526__2006-01-01", "name": "10B2526" }, "geometry": { "type": "Point", "coordinates": [ 0.55692675565892, 47.0087404345688 ] } },</v>
      </c>
      <c r="AM151" t="str">
        <f t="shared" si="7"/>
        <v>{"type": "Point", "coordinates": [0.55692675565892, 47.0087404345688]}</v>
      </c>
      <c r="AN151" s="6" t="s">
        <v>3234</v>
      </c>
      <c r="AO151" t="str">
        <f t="shared" si="8"/>
        <v/>
      </c>
    </row>
    <row r="152" spans="2:41" x14ac:dyDescent="0.3">
      <c r="B152" s="6" t="s">
        <v>3472</v>
      </c>
      <c r="C152" s="1"/>
      <c r="D152" s="1"/>
      <c r="E152" s="1"/>
      <c r="F152" s="1"/>
      <c r="G152" s="1"/>
      <c r="H152" s="1"/>
      <c r="I152" s="1" t="s">
        <v>612</v>
      </c>
      <c r="J152" s="1" t="s">
        <v>1466</v>
      </c>
      <c r="K152" s="1"/>
      <c r="L152" s="1"/>
      <c r="M152" s="1" t="s">
        <v>48</v>
      </c>
      <c r="N152" s="6" t="s">
        <v>3488</v>
      </c>
      <c r="O152" s="1" t="s">
        <v>49</v>
      </c>
      <c r="P152" s="1"/>
      <c r="Q152" s="1" t="s">
        <v>1466</v>
      </c>
      <c r="R152" s="1" t="s">
        <v>1467</v>
      </c>
      <c r="S152" s="1" t="s">
        <v>51</v>
      </c>
      <c r="T152" s="1"/>
      <c r="U152" s="1" t="s">
        <v>52</v>
      </c>
      <c r="V152" s="1" t="s">
        <v>53</v>
      </c>
      <c r="W152" s="1"/>
      <c r="X152" s="1">
        <v>2</v>
      </c>
      <c r="Y152" s="1"/>
      <c r="Z152" s="1" t="s">
        <v>3028</v>
      </c>
      <c r="AA152" s="1" t="s">
        <v>520</v>
      </c>
      <c r="AB152" s="6" t="s">
        <v>3235</v>
      </c>
      <c r="AC152" s="1"/>
      <c r="AD152" s="1" t="s">
        <v>3066</v>
      </c>
      <c r="AE152" s="1"/>
      <c r="AF152" t="s">
        <v>1468</v>
      </c>
      <c r="AG152" t="s">
        <v>520</v>
      </c>
      <c r="AH152">
        <v>2</v>
      </c>
      <c r="AI152">
        <v>253620</v>
      </c>
      <c r="AJ152">
        <f>VLOOKUP(AF152,Coordonnées!$A$2:$C$1468,2)</f>
        <v>0.55316843277207495</v>
      </c>
      <c r="AK152">
        <f>VLOOKUP(AF152,Coordonnées!$A$2:$C$1468,3)</f>
        <v>47.000069117678102</v>
      </c>
      <c r="AL152" t="str">
        <f t="shared" si="6"/>
        <v xml:space="preserve">    { "type": "Feature", "properties": { "originUid": "BSN__10B2536__2006-01-01", "name": "10B2536" }, "geometry": { "type": "Point", "coordinates": [ 0.553168432772075, 47.0000691176781 ] } },</v>
      </c>
      <c r="AM152" t="str">
        <f t="shared" si="7"/>
        <v>{"type": "Point", "coordinates": [0.553168432772075, 47.0000691176781]}</v>
      </c>
      <c r="AN152" s="6" t="s">
        <v>3235</v>
      </c>
      <c r="AO152" t="str">
        <f t="shared" si="8"/>
        <v/>
      </c>
    </row>
    <row r="153" spans="2:41" x14ac:dyDescent="0.3">
      <c r="B153" s="6" t="s">
        <v>3472</v>
      </c>
      <c r="C153" s="1"/>
      <c r="D153" s="1"/>
      <c r="E153" s="1"/>
      <c r="F153" s="1"/>
      <c r="G153" s="1"/>
      <c r="H153" s="1"/>
      <c r="I153" s="1" t="s">
        <v>612</v>
      </c>
      <c r="J153" s="1" t="s">
        <v>1469</v>
      </c>
      <c r="K153" s="1"/>
      <c r="L153" s="1"/>
      <c r="M153" s="1" t="s">
        <v>48</v>
      </c>
      <c r="N153" s="6" t="s">
        <v>3488</v>
      </c>
      <c r="O153" s="1" t="s">
        <v>49</v>
      </c>
      <c r="P153" s="1"/>
      <c r="Q153" s="1" t="s">
        <v>1469</v>
      </c>
      <c r="R153" s="1" t="s">
        <v>1470</v>
      </c>
      <c r="S153" s="1" t="s">
        <v>51</v>
      </c>
      <c r="T153" s="1"/>
      <c r="U153" s="1" t="s">
        <v>52</v>
      </c>
      <c r="V153" s="1" t="s">
        <v>53</v>
      </c>
      <c r="W153" s="1"/>
      <c r="X153" s="1">
        <v>2</v>
      </c>
      <c r="Y153" s="1"/>
      <c r="Z153" s="1" t="s">
        <v>3029</v>
      </c>
      <c r="AA153" s="1" t="s">
        <v>520</v>
      </c>
      <c r="AB153" s="6" t="s">
        <v>3236</v>
      </c>
      <c r="AC153" s="1"/>
      <c r="AD153" s="1" t="s">
        <v>3066</v>
      </c>
      <c r="AE153" s="1"/>
      <c r="AF153" t="s">
        <v>1471</v>
      </c>
      <c r="AG153" t="s">
        <v>520</v>
      </c>
      <c r="AH153">
        <v>2</v>
      </c>
      <c r="AI153">
        <v>256444</v>
      </c>
      <c r="AJ153">
        <f>VLOOKUP(AF153,Coordonnées!$A$2:$C$1468,2)</f>
        <v>0.54707600000000001</v>
      </c>
      <c r="AK153">
        <f>VLOOKUP(AF153,Coordonnées!$A$2:$C$1468,3)</f>
        <v>46.974975999999998</v>
      </c>
      <c r="AL153" t="str">
        <f t="shared" si="6"/>
        <v xml:space="preserve">    { "type": "Feature", "properties": { "originUid": "BSN__10B2564__2006-01-01", "name": "10B2564" }, "geometry": { "type": "Point", "coordinates": [ 0.547076, 46.974976 ] } },</v>
      </c>
      <c r="AM153" t="str">
        <f t="shared" si="7"/>
        <v>{"type": "Point", "coordinates": [0.547076, 46.974976]}</v>
      </c>
      <c r="AN153" s="6" t="s">
        <v>3236</v>
      </c>
      <c r="AO153" t="str">
        <f t="shared" si="8"/>
        <v/>
      </c>
    </row>
    <row r="154" spans="2:41" x14ac:dyDescent="0.3">
      <c r="B154" s="6" t="s">
        <v>3472</v>
      </c>
      <c r="C154" s="1"/>
      <c r="D154" s="1"/>
      <c r="E154" s="1"/>
      <c r="F154" s="1"/>
      <c r="G154" s="1"/>
      <c r="H154" s="1"/>
      <c r="I154" s="1" t="s">
        <v>612</v>
      </c>
      <c r="J154" s="1" t="s">
        <v>1472</v>
      </c>
      <c r="K154" s="1"/>
      <c r="L154" s="1"/>
      <c r="M154" s="1" t="s">
        <v>48</v>
      </c>
      <c r="N154" s="6" t="s">
        <v>3488</v>
      </c>
      <c r="O154" s="1" t="s">
        <v>49</v>
      </c>
      <c r="P154" s="1"/>
      <c r="Q154" s="1" t="s">
        <v>1472</v>
      </c>
      <c r="R154" s="1" t="s">
        <v>1473</v>
      </c>
      <c r="S154" s="1" t="s">
        <v>51</v>
      </c>
      <c r="T154" s="1"/>
      <c r="U154" s="1" t="s">
        <v>52</v>
      </c>
      <c r="V154" s="1" t="s">
        <v>53</v>
      </c>
      <c r="W154" s="1"/>
      <c r="X154" s="1">
        <v>2</v>
      </c>
      <c r="Y154" s="1"/>
      <c r="Z154" s="1" t="s">
        <v>3030</v>
      </c>
      <c r="AA154" s="1" t="s">
        <v>520</v>
      </c>
      <c r="AB154" s="6" t="s">
        <v>3237</v>
      </c>
      <c r="AC154" s="1"/>
      <c r="AD154" s="1" t="s">
        <v>3066</v>
      </c>
      <c r="AE154" s="1"/>
      <c r="AF154" t="s">
        <v>1474</v>
      </c>
      <c r="AG154" t="s">
        <v>520</v>
      </c>
      <c r="AH154">
        <v>2</v>
      </c>
      <c r="AI154">
        <v>258929</v>
      </c>
      <c r="AJ154">
        <f>VLOOKUP(AF154,Coordonnées!$A$2:$C$1468,2)</f>
        <v>0.54945135609831597</v>
      </c>
      <c r="AK154">
        <f>VLOOKUP(AF154,Coordonnées!$A$2:$C$1468,3)</f>
        <v>46.952731720937699</v>
      </c>
      <c r="AL154" t="str">
        <f t="shared" si="6"/>
        <v xml:space="preserve">    { "type": "Feature", "properties": { "originUid": "BSN__10B2589__2006-01-01", "name": "10B2589" }, "geometry": { "type": "Point", "coordinates": [ 0.549451356098316, 46.9527317209377 ] } },</v>
      </c>
      <c r="AM154" t="str">
        <f t="shared" si="7"/>
        <v>{"type": "Point", "coordinates": [0.549451356098316, 46.9527317209377]}</v>
      </c>
      <c r="AN154" s="6" t="s">
        <v>3237</v>
      </c>
      <c r="AO154" t="str">
        <f t="shared" si="8"/>
        <v/>
      </c>
    </row>
    <row r="155" spans="2:41" x14ac:dyDescent="0.3">
      <c r="B155" s="6" t="s">
        <v>3472</v>
      </c>
      <c r="C155" s="1"/>
      <c r="D155" s="1"/>
      <c r="E155" s="1"/>
      <c r="F155" s="1"/>
      <c r="G155" s="1"/>
      <c r="H155" s="1"/>
      <c r="I155" s="1" t="s">
        <v>612</v>
      </c>
      <c r="J155" s="1" t="s">
        <v>1475</v>
      </c>
      <c r="K155" s="1"/>
      <c r="L155" s="1"/>
      <c r="M155" s="1" t="s">
        <v>48</v>
      </c>
      <c r="N155" s="6" t="s">
        <v>3488</v>
      </c>
      <c r="O155" s="1" t="s">
        <v>49</v>
      </c>
      <c r="P155" s="1"/>
      <c r="Q155" s="1" t="s">
        <v>1475</v>
      </c>
      <c r="R155" s="1" t="s">
        <v>1476</v>
      </c>
      <c r="S155" s="1" t="s">
        <v>51</v>
      </c>
      <c r="T155" s="1"/>
      <c r="U155" s="1" t="s">
        <v>52</v>
      </c>
      <c r="V155" s="1" t="s">
        <v>53</v>
      </c>
      <c r="W155" s="1"/>
      <c r="X155" s="1">
        <v>2</v>
      </c>
      <c r="Y155" s="1"/>
      <c r="Z155" s="1" t="s">
        <v>3031</v>
      </c>
      <c r="AA155" s="1" t="s">
        <v>520</v>
      </c>
      <c r="AB155" s="6" t="s">
        <v>3238</v>
      </c>
      <c r="AC155" s="1"/>
      <c r="AD155" s="1" t="s">
        <v>3066</v>
      </c>
      <c r="AE155" s="1"/>
      <c r="AF155" t="s">
        <v>1477</v>
      </c>
      <c r="AG155" t="s">
        <v>520</v>
      </c>
      <c r="AH155">
        <v>2</v>
      </c>
      <c r="AI155">
        <v>272156</v>
      </c>
      <c r="AJ155">
        <f>VLOOKUP(AF155,Coordonnées!$A$2:$C$1468,2)</f>
        <v>0.52567884715387203</v>
      </c>
      <c r="AK155">
        <f>VLOOKUP(AF155,Coordonnées!$A$2:$C$1468,3)</f>
        <v>46.838781190682298</v>
      </c>
      <c r="AL155" t="str">
        <f t="shared" si="6"/>
        <v xml:space="preserve">    { "type": "Feature", "properties": { "originUid": "BSN__10B2721__2006-01-01", "name": "10B2721" }, "geometry": { "type": "Point", "coordinates": [ 0.525678847153872, 46.8387811906823 ] } },</v>
      </c>
      <c r="AM155" t="str">
        <f t="shared" si="7"/>
        <v>{"type": "Point", "coordinates": [0.525678847153872, 46.8387811906823]}</v>
      </c>
      <c r="AN155" s="6" t="s">
        <v>3238</v>
      </c>
      <c r="AO155" t="str">
        <f t="shared" si="8"/>
        <v/>
      </c>
    </row>
    <row r="156" spans="2:41" x14ac:dyDescent="0.3">
      <c r="B156" s="6" t="s">
        <v>3477</v>
      </c>
      <c r="C156" s="1"/>
      <c r="D156" s="1"/>
      <c r="E156" s="1"/>
      <c r="F156" s="1"/>
      <c r="G156" s="1"/>
      <c r="H156" s="1"/>
      <c r="I156" s="1" t="s">
        <v>46</v>
      </c>
      <c r="J156" s="1" t="s">
        <v>1557</v>
      </c>
      <c r="K156" s="1"/>
      <c r="L156" s="1"/>
      <c r="M156" s="1" t="s">
        <v>48</v>
      </c>
      <c r="N156" s="6" t="s">
        <v>3488</v>
      </c>
      <c r="O156" s="1" t="s">
        <v>49</v>
      </c>
      <c r="P156" s="1"/>
      <c r="Q156" s="1" t="s">
        <v>1557</v>
      </c>
      <c r="R156" s="1" t="s">
        <v>1558</v>
      </c>
      <c r="S156" s="1" t="s">
        <v>51</v>
      </c>
      <c r="T156" s="1"/>
      <c r="U156" s="1" t="s">
        <v>52</v>
      </c>
      <c r="V156" s="1" t="s">
        <v>53</v>
      </c>
      <c r="W156" s="1"/>
      <c r="X156" s="1">
        <v>2</v>
      </c>
      <c r="Y156" s="1"/>
      <c r="Z156" s="1" t="s">
        <v>3054</v>
      </c>
      <c r="AA156" s="1" t="s">
        <v>520</v>
      </c>
      <c r="AB156" s="6" t="s">
        <v>3239</v>
      </c>
      <c r="AC156" s="1"/>
      <c r="AD156" s="1" t="s">
        <v>3066</v>
      </c>
      <c r="AE156" s="1" t="s">
        <v>3066</v>
      </c>
      <c r="AF156" t="s">
        <v>1559</v>
      </c>
      <c r="AG156" t="s">
        <v>520</v>
      </c>
      <c r="AH156">
        <v>2</v>
      </c>
      <c r="AI156">
        <v>274610</v>
      </c>
      <c r="AJ156">
        <f>VLOOKUP(AF156,Coordonnées!$A$2:$C$1468,2)</f>
        <v>0.51555712395012998</v>
      </c>
      <c r="AK156">
        <f>VLOOKUP(AF156,Coordonnées!$A$2:$C$1468,3)</f>
        <v>46.816448932352898</v>
      </c>
      <c r="AL156" t="str">
        <f t="shared" si="6"/>
        <v xml:space="preserve">    { "type": "Feature", "properties": { "originUid": "BSN__10B2746__2009-01-01", "name": "10B2746" }, "geometry": { "type": "Point", "coordinates": [ 0.51555712395013, 46.8164489323529 ] } },</v>
      </c>
      <c r="AM156" t="str">
        <f t="shared" si="7"/>
        <v>{"type": "Point", "coordinates": [0.51555712395013, 46.8164489323529]}</v>
      </c>
      <c r="AN156" s="6" t="s">
        <v>3239</v>
      </c>
      <c r="AO156" t="str">
        <f t="shared" si="8"/>
        <v/>
      </c>
    </row>
    <row r="157" spans="2:41" x14ac:dyDescent="0.3">
      <c r="B157" s="6" t="s">
        <v>3472</v>
      </c>
      <c r="C157" s="1"/>
      <c r="D157" s="1"/>
      <c r="E157" s="1"/>
      <c r="F157" s="1"/>
      <c r="G157" s="1"/>
      <c r="H157" s="1"/>
      <c r="I157" s="1" t="s">
        <v>612</v>
      </c>
      <c r="J157" s="1" t="s">
        <v>1481</v>
      </c>
      <c r="K157" s="1"/>
      <c r="L157" s="1"/>
      <c r="M157" s="1" t="s">
        <v>48</v>
      </c>
      <c r="N157" s="6" t="s">
        <v>3488</v>
      </c>
      <c r="O157" s="1" t="s">
        <v>49</v>
      </c>
      <c r="P157" s="1"/>
      <c r="Q157" s="1" t="s">
        <v>1481</v>
      </c>
      <c r="R157" s="1" t="s">
        <v>1482</v>
      </c>
      <c r="S157" s="1" t="s">
        <v>51</v>
      </c>
      <c r="T157" s="1"/>
      <c r="U157" s="1" t="s">
        <v>52</v>
      </c>
      <c r="V157" s="1" t="s">
        <v>53</v>
      </c>
      <c r="W157" s="1"/>
      <c r="X157" s="1">
        <v>2</v>
      </c>
      <c r="Y157" s="1"/>
      <c r="Z157" s="1" t="s">
        <v>3033</v>
      </c>
      <c r="AA157" s="1" t="s">
        <v>520</v>
      </c>
      <c r="AB157" s="6" t="s">
        <v>3240</v>
      </c>
      <c r="AC157" s="1"/>
      <c r="AD157" s="1" t="s">
        <v>3066</v>
      </c>
      <c r="AE157" s="1"/>
      <c r="AF157" t="s">
        <v>1483</v>
      </c>
      <c r="AG157" t="s">
        <v>520</v>
      </c>
      <c r="AH157">
        <v>2</v>
      </c>
      <c r="AI157">
        <v>275471</v>
      </c>
      <c r="AJ157">
        <f>VLOOKUP(AF157,Coordonnées!$A$2:$C$1468,2)</f>
        <v>0.514413853531694</v>
      </c>
      <c r="AK157">
        <f>VLOOKUP(AF157,Coordonnées!$A$2:$C$1468,3)</f>
        <v>46.809904313698198</v>
      </c>
      <c r="AL157" t="str">
        <f t="shared" si="6"/>
        <v xml:space="preserve">    { "type": "Feature", "properties": { "originUid": "BSN__10B2755A__2006-01-01", "name": "10B2755A" }, "geometry": { "type": "Point", "coordinates": [ 0.514413853531694, 46.8099043136982 ] } },</v>
      </c>
      <c r="AM157" t="str">
        <f t="shared" si="7"/>
        <v>{"type": "Point", "coordinates": [0.514413853531694, 46.8099043136982]}</v>
      </c>
      <c r="AN157" s="6" t="s">
        <v>3240</v>
      </c>
      <c r="AO157" t="str">
        <f t="shared" si="8"/>
        <v/>
      </c>
    </row>
    <row r="158" spans="2:41" x14ac:dyDescent="0.3">
      <c r="B158" s="6" t="s">
        <v>3472</v>
      </c>
      <c r="C158" s="1"/>
      <c r="D158" s="1"/>
      <c r="E158" s="1"/>
      <c r="F158" s="1"/>
      <c r="G158" s="1"/>
      <c r="H158" s="1"/>
      <c r="I158" s="1" t="s">
        <v>612</v>
      </c>
      <c r="J158" s="1" t="s">
        <v>1478</v>
      </c>
      <c r="K158" s="1"/>
      <c r="L158" s="1"/>
      <c r="M158" s="1" t="s">
        <v>48</v>
      </c>
      <c r="N158" s="6" t="s">
        <v>3488</v>
      </c>
      <c r="O158" s="1" t="s">
        <v>49</v>
      </c>
      <c r="P158" s="1"/>
      <c r="Q158" s="1" t="s">
        <v>1478</v>
      </c>
      <c r="R158" s="1" t="s">
        <v>1479</v>
      </c>
      <c r="S158" s="1" t="s">
        <v>51</v>
      </c>
      <c r="T158" s="1"/>
      <c r="U158" s="1" t="s">
        <v>52</v>
      </c>
      <c r="V158" s="1" t="s">
        <v>53</v>
      </c>
      <c r="W158" s="1"/>
      <c r="X158" s="1">
        <v>1</v>
      </c>
      <c r="Y158" s="1"/>
      <c r="Z158" s="1" t="s">
        <v>3032</v>
      </c>
      <c r="AA158" s="1" t="s">
        <v>520</v>
      </c>
      <c r="AB158" s="6" t="s">
        <v>3241</v>
      </c>
      <c r="AC158" s="1"/>
      <c r="AD158" s="1" t="s">
        <v>3066</v>
      </c>
      <c r="AE158" s="1"/>
      <c r="AF158" t="s">
        <v>1480</v>
      </c>
      <c r="AG158" t="s">
        <v>520</v>
      </c>
      <c r="AH158">
        <v>1</v>
      </c>
      <c r="AI158">
        <v>275300</v>
      </c>
      <c r="AJ158">
        <f>VLOOKUP(AF158,Coordonnées!$A$2:$C$1468,2)</f>
        <v>0.51327017663984398</v>
      </c>
      <c r="AK158">
        <f>VLOOKUP(AF158,Coordonnées!$A$2:$C$1468,3)</f>
        <v>46.809764111760899</v>
      </c>
      <c r="AL158" t="str">
        <f t="shared" si="6"/>
        <v xml:space="preserve">    { "type": "Feature", "properties": { "originUid": "BSN__10B2755B__2006-01-01", "name": "10B2755B" }, "geometry": { "type": "Point", "coordinates": [ 0.513270176639844, 46.8097641117609 ] } },</v>
      </c>
      <c r="AM158" t="str">
        <f t="shared" si="7"/>
        <v>{"type": "Point", "coordinates": [0.513270176639844, 46.8097641117609]}</v>
      </c>
      <c r="AN158" s="6" t="s">
        <v>3241</v>
      </c>
      <c r="AO158" t="str">
        <f t="shared" si="8"/>
        <v/>
      </c>
    </row>
    <row r="159" spans="2:41" x14ac:dyDescent="0.3">
      <c r="B159" s="6" t="s">
        <v>3472</v>
      </c>
      <c r="C159" s="1"/>
      <c r="D159" s="1"/>
      <c r="E159" s="1"/>
      <c r="F159" s="1"/>
      <c r="G159" s="1"/>
      <c r="H159" s="1"/>
      <c r="I159" s="1" t="s">
        <v>612</v>
      </c>
      <c r="J159" s="1" t="s">
        <v>1484</v>
      </c>
      <c r="K159" s="1"/>
      <c r="L159" s="1"/>
      <c r="M159" s="1" t="s">
        <v>48</v>
      </c>
      <c r="N159" s="6" t="s">
        <v>3488</v>
      </c>
      <c r="O159" s="1" t="s">
        <v>49</v>
      </c>
      <c r="P159" s="1"/>
      <c r="Q159" s="1" t="s">
        <v>1484</v>
      </c>
      <c r="R159" s="1" t="s">
        <v>1485</v>
      </c>
      <c r="S159" s="1" t="s">
        <v>51</v>
      </c>
      <c r="T159" s="1"/>
      <c r="U159" s="1" t="s">
        <v>52</v>
      </c>
      <c r="V159" s="1" t="s">
        <v>53</v>
      </c>
      <c r="W159" s="1"/>
      <c r="X159" s="1">
        <v>2</v>
      </c>
      <c r="Y159" s="1"/>
      <c r="Z159" s="1" t="s">
        <v>3034</v>
      </c>
      <c r="AA159" s="1" t="s">
        <v>520</v>
      </c>
      <c r="AB159" s="6" t="s">
        <v>3242</v>
      </c>
      <c r="AC159" s="1"/>
      <c r="AD159" s="1" t="s">
        <v>3066</v>
      </c>
      <c r="AE159" s="1"/>
      <c r="AF159" t="s">
        <v>1486</v>
      </c>
      <c r="AG159" t="s">
        <v>520</v>
      </c>
      <c r="AH159">
        <v>2</v>
      </c>
      <c r="AI159">
        <v>276651</v>
      </c>
      <c r="AJ159">
        <f>VLOOKUP(AF159,Coordonnées!$A$2:$C$1468,2)</f>
        <v>0.51283834560647201</v>
      </c>
      <c r="AK159">
        <f>VLOOKUP(AF159,Coordonnées!$A$2:$C$1468,3)</f>
        <v>46.799480092744602</v>
      </c>
      <c r="AL159" t="str">
        <f t="shared" si="6"/>
        <v xml:space="preserve">    { "type": "Feature", "properties": { "originUid": "BSN__10B2766__2006-01-01", "name": "10B2766" }, "geometry": { "type": "Point", "coordinates": [ 0.512838345606472, 46.7994800927446 ] } },</v>
      </c>
      <c r="AM159" t="str">
        <f t="shared" si="7"/>
        <v>{"type": "Point", "coordinates": [0.512838345606472, 46.7994800927446]}</v>
      </c>
      <c r="AN159" s="6" t="s">
        <v>3242</v>
      </c>
      <c r="AO159" t="str">
        <f t="shared" si="8"/>
        <v/>
      </c>
    </row>
    <row r="160" spans="2:41" x14ac:dyDescent="0.3">
      <c r="B160" s="6" t="s">
        <v>3472</v>
      </c>
      <c r="C160" s="1"/>
      <c r="D160" s="1"/>
      <c r="E160" s="1"/>
      <c r="F160" s="1"/>
      <c r="G160" s="1"/>
      <c r="H160" s="1"/>
      <c r="I160" s="1" t="s">
        <v>612</v>
      </c>
      <c r="J160" s="1" t="s">
        <v>1487</v>
      </c>
      <c r="K160" s="1"/>
      <c r="L160" s="1"/>
      <c r="M160" s="1" t="s">
        <v>48</v>
      </c>
      <c r="N160" s="6" t="s">
        <v>3488</v>
      </c>
      <c r="O160" s="1" t="s">
        <v>49</v>
      </c>
      <c r="P160" s="1"/>
      <c r="Q160" s="1" t="s">
        <v>1487</v>
      </c>
      <c r="R160" s="1" t="s">
        <v>1488</v>
      </c>
      <c r="S160" s="1" t="s">
        <v>51</v>
      </c>
      <c r="T160" s="1"/>
      <c r="U160" s="1" t="s">
        <v>52</v>
      </c>
      <c r="V160" s="1" t="s">
        <v>53</v>
      </c>
      <c r="W160" s="1"/>
      <c r="X160" s="1">
        <v>2</v>
      </c>
      <c r="Y160" s="1"/>
      <c r="Z160" s="1" t="s">
        <v>3035</v>
      </c>
      <c r="AA160" s="1" t="s">
        <v>520</v>
      </c>
      <c r="AB160" s="6" t="s">
        <v>3243</v>
      </c>
      <c r="AC160" s="1"/>
      <c r="AD160" s="1" t="s">
        <v>3066</v>
      </c>
      <c r="AE160" s="1"/>
      <c r="AF160" t="s">
        <v>1489</v>
      </c>
      <c r="AG160" t="s">
        <v>520</v>
      </c>
      <c r="AH160">
        <v>2</v>
      </c>
      <c r="AI160">
        <v>279029</v>
      </c>
      <c r="AJ160">
        <f>VLOOKUP(AF160,Coordonnées!$A$2:$C$1468,2)</f>
        <v>0.49978567124575402</v>
      </c>
      <c r="AK160">
        <f>VLOOKUP(AF160,Coordonnées!$A$2:$C$1468,3)</f>
        <v>46.779982374885201</v>
      </c>
      <c r="AL160" t="str">
        <f t="shared" si="6"/>
        <v xml:space="preserve">    { "type": "Feature", "properties": { "originUid": "BSN__10B2790__2006-01-01", "name": "10B2790" }, "geometry": { "type": "Point", "coordinates": [ 0.499785671245754, 46.7799823748852 ] } },</v>
      </c>
      <c r="AM160" t="str">
        <f t="shared" si="7"/>
        <v>{"type": "Point", "coordinates": [0.499785671245754, 46.7799823748852]}</v>
      </c>
      <c r="AN160" s="6" t="s">
        <v>3243</v>
      </c>
      <c r="AO160" t="str">
        <f t="shared" si="8"/>
        <v/>
      </c>
    </row>
    <row r="161" spans="2:41" x14ac:dyDescent="0.3">
      <c r="B161" s="6" t="s">
        <v>3472</v>
      </c>
      <c r="C161" s="1"/>
      <c r="D161" s="1"/>
      <c r="E161" s="1"/>
      <c r="F161" s="1"/>
      <c r="G161" s="1"/>
      <c r="H161" s="1"/>
      <c r="I161" s="1" t="s">
        <v>612</v>
      </c>
      <c r="J161" s="1" t="s">
        <v>1490</v>
      </c>
      <c r="K161" s="1"/>
      <c r="L161" s="1"/>
      <c r="M161" s="1" t="s">
        <v>48</v>
      </c>
      <c r="N161" s="6" t="s">
        <v>3488</v>
      </c>
      <c r="O161" s="1" t="s">
        <v>49</v>
      </c>
      <c r="P161" s="1"/>
      <c r="Q161" s="1" t="s">
        <v>1490</v>
      </c>
      <c r="R161" s="1" t="s">
        <v>1491</v>
      </c>
      <c r="S161" s="1" t="s">
        <v>51</v>
      </c>
      <c r="T161" s="1"/>
      <c r="U161" s="1" t="s">
        <v>52</v>
      </c>
      <c r="V161" s="1" t="s">
        <v>53</v>
      </c>
      <c r="W161" s="1"/>
      <c r="X161" s="1">
        <v>2</v>
      </c>
      <c r="Y161" s="1"/>
      <c r="Z161" s="1" t="s">
        <v>3036</v>
      </c>
      <c r="AA161" s="1" t="s">
        <v>520</v>
      </c>
      <c r="AB161" s="6" t="s">
        <v>3244</v>
      </c>
      <c r="AC161" s="1"/>
      <c r="AD161" s="1" t="s">
        <v>3066</v>
      </c>
      <c r="AE161" s="1"/>
      <c r="AF161" t="s">
        <v>1492</v>
      </c>
      <c r="AG161" t="s">
        <v>520</v>
      </c>
      <c r="AH161">
        <v>2</v>
      </c>
      <c r="AI161">
        <v>282491</v>
      </c>
      <c r="AJ161">
        <f>VLOOKUP(AF161,Coordonnées!$A$2:$C$1468,2)</f>
        <v>0.46243070723500701</v>
      </c>
      <c r="AK161">
        <f>VLOOKUP(AF161,Coordonnées!$A$2:$C$1468,3)</f>
        <v>46.762411019376898</v>
      </c>
      <c r="AL161" t="str">
        <f t="shared" si="6"/>
        <v xml:space="preserve">    { "type": "Feature", "properties": { "originUid": "BSN__10B2825__2006-01-01", "name": "10B2825" }, "geometry": { "type": "Point", "coordinates": [ 0.462430707235007, 46.7624110193769 ] } },</v>
      </c>
      <c r="AM161" t="str">
        <f t="shared" si="7"/>
        <v>{"type": "Point", "coordinates": [0.462430707235007, 46.7624110193769]}</v>
      </c>
      <c r="AN161" s="6" t="s">
        <v>3244</v>
      </c>
      <c r="AO161" t="str">
        <f t="shared" si="8"/>
        <v/>
      </c>
    </row>
    <row r="162" spans="2:41" x14ac:dyDescent="0.3">
      <c r="B162" s="6" t="s">
        <v>3472</v>
      </c>
      <c r="C162" s="1"/>
      <c r="D162" s="1"/>
      <c r="E162" s="1"/>
      <c r="F162" s="1"/>
      <c r="G162" s="1"/>
      <c r="H162" s="1"/>
      <c r="I162" s="1" t="s">
        <v>612</v>
      </c>
      <c r="J162" s="1" t="s">
        <v>1493</v>
      </c>
      <c r="K162" s="1"/>
      <c r="L162" s="1"/>
      <c r="M162" s="1" t="s">
        <v>48</v>
      </c>
      <c r="N162" s="6" t="s">
        <v>3488</v>
      </c>
      <c r="O162" s="1" t="s">
        <v>49</v>
      </c>
      <c r="P162" s="1"/>
      <c r="Q162" s="1" t="s">
        <v>1493</v>
      </c>
      <c r="R162" s="1" t="s">
        <v>1494</v>
      </c>
      <c r="S162" s="1" t="s">
        <v>51</v>
      </c>
      <c r="T162" s="1"/>
      <c r="U162" s="1" t="s">
        <v>52</v>
      </c>
      <c r="V162" s="1" t="s">
        <v>53</v>
      </c>
      <c r="W162" s="1"/>
      <c r="X162" s="1">
        <v>2</v>
      </c>
      <c r="Y162" s="1"/>
      <c r="Z162" s="1" t="s">
        <v>3037</v>
      </c>
      <c r="AA162" s="1" t="s">
        <v>520</v>
      </c>
      <c r="AB162" s="6" t="s">
        <v>3245</v>
      </c>
      <c r="AC162" s="1"/>
      <c r="AD162" s="1" t="s">
        <v>3066</v>
      </c>
      <c r="AE162" s="1"/>
      <c r="AF162" t="s">
        <v>1495</v>
      </c>
      <c r="AG162" t="s">
        <v>520</v>
      </c>
      <c r="AH162">
        <v>2</v>
      </c>
      <c r="AI162">
        <v>286463</v>
      </c>
      <c r="AJ162">
        <f>VLOOKUP(AF162,Coordonnées!$A$2:$C$1468,2)</f>
        <v>0.42071799999999998</v>
      </c>
      <c r="AK162">
        <f>VLOOKUP(AF162,Coordonnées!$A$2:$C$1468,3)</f>
        <v>46.741379999999999</v>
      </c>
      <c r="AL162" t="str">
        <f t="shared" si="6"/>
        <v xml:space="preserve">    { "type": "Feature", "properties": { "originUid": "BSN__10B2864__2006-01-01", "name": "10B2864" }, "geometry": { "type": "Point", "coordinates": [ 0.420718, 46.74138 ] } },</v>
      </c>
      <c r="AM162" t="str">
        <f t="shared" si="7"/>
        <v>{"type": "Point", "coordinates": [0.420718, 46.74138]}</v>
      </c>
      <c r="AN162" s="6" t="s">
        <v>3245</v>
      </c>
      <c r="AO162" t="str">
        <f t="shared" si="8"/>
        <v/>
      </c>
    </row>
    <row r="163" spans="2:41" x14ac:dyDescent="0.3">
      <c r="B163" s="6" t="s">
        <v>3472</v>
      </c>
      <c r="C163" s="1"/>
      <c r="D163" s="1"/>
      <c r="E163" s="1"/>
      <c r="F163" s="1"/>
      <c r="G163" s="1"/>
      <c r="H163" s="1"/>
      <c r="I163" s="1" t="s">
        <v>612</v>
      </c>
      <c r="J163" s="1" t="s">
        <v>1496</v>
      </c>
      <c r="K163" s="1"/>
      <c r="L163" s="1"/>
      <c r="M163" s="1" t="s">
        <v>48</v>
      </c>
      <c r="N163" s="6" t="s">
        <v>3488</v>
      </c>
      <c r="O163" s="1" t="s">
        <v>49</v>
      </c>
      <c r="P163" s="1"/>
      <c r="Q163" s="1" t="s">
        <v>1496</v>
      </c>
      <c r="R163" s="1" t="s">
        <v>1497</v>
      </c>
      <c r="S163" s="1" t="s">
        <v>51</v>
      </c>
      <c r="T163" s="1"/>
      <c r="U163" s="1" t="s">
        <v>52</v>
      </c>
      <c r="V163" s="1" t="s">
        <v>53</v>
      </c>
      <c r="W163" s="1"/>
      <c r="X163" s="1">
        <v>2</v>
      </c>
      <c r="Y163" s="1"/>
      <c r="Z163" s="1" t="s">
        <v>3038</v>
      </c>
      <c r="AA163" s="1" t="s">
        <v>520</v>
      </c>
      <c r="AB163" s="6" t="s">
        <v>3246</v>
      </c>
      <c r="AC163" s="1"/>
      <c r="AD163" s="1" t="s">
        <v>3066</v>
      </c>
      <c r="AE163" s="1"/>
      <c r="AF163" t="s">
        <v>1498</v>
      </c>
      <c r="AG163" t="s">
        <v>520</v>
      </c>
      <c r="AH163">
        <v>2</v>
      </c>
      <c r="AI163">
        <v>287694</v>
      </c>
      <c r="AJ163">
        <f>VLOOKUP(AF163,Coordonnées!$A$2:$C$1468,2)</f>
        <v>0.406699831411024</v>
      </c>
      <c r="AK163">
        <f>VLOOKUP(AF163,Coordonnées!$A$2:$C$1468,3)</f>
        <v>46.736020460571503</v>
      </c>
      <c r="AL163" t="str">
        <f t="shared" si="6"/>
        <v xml:space="preserve">    { "type": "Feature", "properties": { "originUid": "BSN__10B2877__2006-01-01", "name": "10B2877" }, "geometry": { "type": "Point", "coordinates": [ 0.406699831411024, 46.7360204605715 ] } },</v>
      </c>
      <c r="AM163" t="str">
        <f t="shared" si="7"/>
        <v>{"type": "Point", "coordinates": [0.406699831411024, 46.7360204605715]}</v>
      </c>
      <c r="AN163" s="6" t="s">
        <v>3246</v>
      </c>
      <c r="AO163" t="str">
        <f t="shared" si="8"/>
        <v/>
      </c>
    </row>
    <row r="164" spans="2:41" x14ac:dyDescent="0.3">
      <c r="B164" s="6" t="s">
        <v>3472</v>
      </c>
      <c r="C164" s="1"/>
      <c r="D164" s="1"/>
      <c r="E164" s="1"/>
      <c r="F164" s="1"/>
      <c r="G164" s="1"/>
      <c r="H164" s="1"/>
      <c r="I164" s="1" t="s">
        <v>612</v>
      </c>
      <c r="J164" s="1" t="s">
        <v>1499</v>
      </c>
      <c r="K164" s="1"/>
      <c r="L164" s="1"/>
      <c r="M164" s="1" t="s">
        <v>48</v>
      </c>
      <c r="N164" s="6" t="s">
        <v>3488</v>
      </c>
      <c r="O164" s="1" t="s">
        <v>49</v>
      </c>
      <c r="P164" s="1"/>
      <c r="Q164" s="1" t="s">
        <v>1499</v>
      </c>
      <c r="R164" s="1" t="s">
        <v>1500</v>
      </c>
      <c r="S164" s="1" t="s">
        <v>51</v>
      </c>
      <c r="T164" s="1"/>
      <c r="U164" s="1" t="s">
        <v>52</v>
      </c>
      <c r="V164" s="1" t="s">
        <v>53</v>
      </c>
      <c r="W164" s="1"/>
      <c r="X164" s="1">
        <v>2</v>
      </c>
      <c r="Y164" s="1"/>
      <c r="Z164" s="1" t="s">
        <v>3039</v>
      </c>
      <c r="AA164" s="1" t="s">
        <v>520</v>
      </c>
      <c r="AB164" s="6" t="s">
        <v>3247</v>
      </c>
      <c r="AC164" s="1"/>
      <c r="AD164" s="1" t="s">
        <v>3066</v>
      </c>
      <c r="AE164" s="1"/>
      <c r="AF164" t="s">
        <v>1501</v>
      </c>
      <c r="AG164" t="s">
        <v>520</v>
      </c>
      <c r="AH164">
        <v>2</v>
      </c>
      <c r="AI164">
        <v>292315</v>
      </c>
      <c r="AJ164">
        <f>VLOOKUP(AF164,Coordonnées!$A$2:$C$1468,2)</f>
        <v>0.37258504385436098</v>
      </c>
      <c r="AK164">
        <f>VLOOKUP(AF164,Coordonnées!$A$2:$C$1468,3)</f>
        <v>46.702958183105501</v>
      </c>
      <c r="AL164" t="str">
        <f t="shared" si="6"/>
        <v xml:space="preserve">    { "type": "Feature", "properties": { "originUid": "BSN__10B2923__2006-01-01", "name": "10B2923" }, "geometry": { "type": "Point", "coordinates": [ 0.372585043854361, 46.7029581831055 ] } },</v>
      </c>
      <c r="AM164" t="str">
        <f t="shared" si="7"/>
        <v>{"type": "Point", "coordinates": [0.372585043854361, 46.7029581831055]}</v>
      </c>
      <c r="AN164" s="6" t="s">
        <v>3247</v>
      </c>
      <c r="AO164" t="str">
        <f t="shared" si="8"/>
        <v/>
      </c>
    </row>
    <row r="165" spans="2:41" x14ac:dyDescent="0.3">
      <c r="B165" s="6" t="s">
        <v>3472</v>
      </c>
      <c r="C165" s="1"/>
      <c r="D165" s="1"/>
      <c r="E165" s="1"/>
      <c r="F165" s="1"/>
      <c r="G165" s="1"/>
      <c r="H165" s="1"/>
      <c r="I165" s="1" t="s">
        <v>612</v>
      </c>
      <c r="J165" s="1" t="s">
        <v>1502</v>
      </c>
      <c r="K165" s="1"/>
      <c r="L165" s="1"/>
      <c r="M165" s="1" t="s">
        <v>48</v>
      </c>
      <c r="N165" s="6" t="s">
        <v>3488</v>
      </c>
      <c r="O165" s="1" t="s">
        <v>49</v>
      </c>
      <c r="P165" s="1"/>
      <c r="Q165" s="1" t="s">
        <v>1502</v>
      </c>
      <c r="R165" s="1" t="s">
        <v>1503</v>
      </c>
      <c r="S165" s="1" t="s">
        <v>51</v>
      </c>
      <c r="T165" s="1"/>
      <c r="U165" s="1" t="s">
        <v>52</v>
      </c>
      <c r="V165" s="1" t="s">
        <v>53</v>
      </c>
      <c r="W165" s="1"/>
      <c r="X165" s="1">
        <v>1</v>
      </c>
      <c r="Y165" s="1"/>
      <c r="Z165" s="1" t="s">
        <v>3040</v>
      </c>
      <c r="AA165" s="1" t="s">
        <v>520</v>
      </c>
      <c r="AB165" s="6" t="s">
        <v>3248</v>
      </c>
      <c r="AC165" s="1"/>
      <c r="AD165" s="1" t="s">
        <v>3066</v>
      </c>
      <c r="AE165" s="1"/>
      <c r="AF165" t="s">
        <v>1504</v>
      </c>
      <c r="AG165" t="s">
        <v>520</v>
      </c>
      <c r="AH165">
        <v>1</v>
      </c>
      <c r="AI165">
        <v>295210</v>
      </c>
      <c r="AJ165">
        <f>VLOOKUP(AF165,Coordonnées!$A$2:$C$1468,2)</f>
        <v>0.35803211550136499</v>
      </c>
      <c r="AK165">
        <f>VLOOKUP(AF165,Coordonnées!$A$2:$C$1468,3)</f>
        <v>46.677166400225602</v>
      </c>
      <c r="AL165" t="str">
        <f t="shared" si="6"/>
        <v xml:space="preserve">    { "type": "Feature", "properties": { "originUid": "BSN__10B2954__2006-01-01", "name": "10B2954" }, "geometry": { "type": "Point", "coordinates": [ 0.358032115501365, 46.6771664002256 ] } },</v>
      </c>
      <c r="AM165" t="str">
        <f t="shared" si="7"/>
        <v>{"type": "Point", "coordinates": [0.358032115501365, 46.6771664002256]}</v>
      </c>
      <c r="AN165" s="6" t="s">
        <v>3248</v>
      </c>
      <c r="AO165" t="str">
        <f t="shared" si="8"/>
        <v/>
      </c>
    </row>
    <row r="166" spans="2:41" x14ac:dyDescent="0.3">
      <c r="B166" s="6" t="s">
        <v>3472</v>
      </c>
      <c r="C166" s="1"/>
      <c r="D166" s="1"/>
      <c r="E166" s="1"/>
      <c r="F166" s="1"/>
      <c r="G166" s="1"/>
      <c r="H166" s="1"/>
      <c r="I166" s="1" t="s">
        <v>612</v>
      </c>
      <c r="J166" s="1" t="s">
        <v>1505</v>
      </c>
      <c r="K166" s="1"/>
      <c r="L166" s="1"/>
      <c r="M166" s="1" t="s">
        <v>48</v>
      </c>
      <c r="N166" s="6" t="s">
        <v>3488</v>
      </c>
      <c r="O166" s="1" t="s">
        <v>49</v>
      </c>
      <c r="P166" s="1"/>
      <c r="Q166" s="1" t="s">
        <v>1505</v>
      </c>
      <c r="R166" s="1" t="s">
        <v>1506</v>
      </c>
      <c r="S166" s="1" t="s">
        <v>51</v>
      </c>
      <c r="T166" s="1"/>
      <c r="U166" s="1" t="s">
        <v>52</v>
      </c>
      <c r="V166" s="1" t="s">
        <v>53</v>
      </c>
      <c r="W166" s="1"/>
      <c r="X166" s="1">
        <v>2</v>
      </c>
      <c r="Y166" s="1"/>
      <c r="Z166" s="1" t="s">
        <v>3041</v>
      </c>
      <c r="AA166" s="1" t="s">
        <v>520</v>
      </c>
      <c r="AB166" s="6" t="s">
        <v>3249</v>
      </c>
      <c r="AC166" s="1"/>
      <c r="AD166" s="1" t="s">
        <v>3066</v>
      </c>
      <c r="AE166" s="1"/>
      <c r="AF166" t="s">
        <v>1507</v>
      </c>
      <c r="AG166" t="s">
        <v>520</v>
      </c>
      <c r="AH166">
        <v>2</v>
      </c>
      <c r="AI166">
        <v>295583</v>
      </c>
      <c r="AJ166">
        <f>VLOOKUP(AF166,Coordonnées!$A$2:$C$1468,2)</f>
        <v>0.35920713141941002</v>
      </c>
      <c r="AK166">
        <f>VLOOKUP(AF166,Coordonnées!$A$2:$C$1468,3)</f>
        <v>46.675040975270697</v>
      </c>
      <c r="AL166" t="str">
        <f t="shared" si="6"/>
        <v xml:space="preserve">    { "type": "Feature", "properties": { "originUid": "BSN__10B2956__2006-01-01", "name": "10B2956" }, "geometry": { "type": "Point", "coordinates": [ 0.35920713141941, 46.6750409752707 ] } },</v>
      </c>
      <c r="AM166" t="str">
        <f t="shared" si="7"/>
        <v>{"type": "Point", "coordinates": [0.35920713141941, 46.6750409752707]}</v>
      </c>
      <c r="AN166" s="6" t="s">
        <v>3249</v>
      </c>
      <c r="AO166" t="str">
        <f t="shared" si="8"/>
        <v/>
      </c>
    </row>
    <row r="167" spans="2:41" x14ac:dyDescent="0.3">
      <c r="B167" s="6" t="s">
        <v>3478</v>
      </c>
      <c r="C167" s="1"/>
      <c r="D167" s="1"/>
      <c r="E167" s="1"/>
      <c r="F167" s="1"/>
      <c r="G167" s="1"/>
      <c r="H167" s="1"/>
      <c r="I167" s="1" t="s">
        <v>46</v>
      </c>
      <c r="J167" s="1" t="s">
        <v>604</v>
      </c>
      <c r="K167" s="1"/>
      <c r="L167" s="1"/>
      <c r="M167" s="1" t="s">
        <v>48</v>
      </c>
      <c r="N167" s="6" t="s">
        <v>3488</v>
      </c>
      <c r="O167" s="1" t="s">
        <v>49</v>
      </c>
      <c r="P167" s="1"/>
      <c r="Q167" s="1" t="s">
        <v>604</v>
      </c>
      <c r="R167" s="1" t="s">
        <v>605</v>
      </c>
      <c r="S167" s="1" t="s">
        <v>51</v>
      </c>
      <c r="T167" s="1"/>
      <c r="U167" s="1" t="s">
        <v>52</v>
      </c>
      <c r="V167" s="1" t="s">
        <v>53</v>
      </c>
      <c r="W167" s="1"/>
      <c r="X167" s="1">
        <v>2</v>
      </c>
      <c r="Y167" s="1"/>
      <c r="Z167" s="1" t="s">
        <v>2798</v>
      </c>
      <c r="AA167" s="1" t="s">
        <v>520</v>
      </c>
      <c r="AB167" s="6" t="s">
        <v>3250</v>
      </c>
      <c r="AC167" s="1"/>
      <c r="AD167" s="1" t="s">
        <v>3066</v>
      </c>
      <c r="AE167" s="1"/>
      <c r="AF167" t="s">
        <v>606</v>
      </c>
      <c r="AG167" t="s">
        <v>520</v>
      </c>
      <c r="AH167">
        <v>2</v>
      </c>
      <c r="AI167">
        <v>297721</v>
      </c>
      <c r="AJ167">
        <f>VLOOKUP(AF167,Coordonnées!$A$2:$C$1468,2)</f>
        <v>0.35566987159983698</v>
      </c>
      <c r="AK167">
        <f>VLOOKUP(AF167,Coordonnées!$A$2:$C$1468,3)</f>
        <v>46.655839006174197</v>
      </c>
      <c r="AL167" t="str">
        <f t="shared" si="6"/>
        <v xml:space="preserve">    { "type": "Feature", "properties": { "originUid": "BSN__10B2977__2015-01-01", "name": "10B2977" }, "geometry": { "type": "Point", "coordinates": [ 0.355669871599837, 46.6558390061742 ] } },</v>
      </c>
      <c r="AM167" t="str">
        <f t="shared" si="7"/>
        <v>{"type": "Point", "coordinates": [0.355669871599837, 46.6558390061742]}</v>
      </c>
      <c r="AN167" s="6" t="s">
        <v>3250</v>
      </c>
      <c r="AO167" t="str">
        <f t="shared" si="8"/>
        <v/>
      </c>
    </row>
    <row r="168" spans="2:41" x14ac:dyDescent="0.3">
      <c r="B168" s="6" t="s">
        <v>3477</v>
      </c>
      <c r="C168" s="1"/>
      <c r="D168" s="1"/>
      <c r="E168" s="1"/>
      <c r="F168" s="1"/>
      <c r="G168" s="1"/>
      <c r="H168" s="1"/>
      <c r="I168" s="1" t="s">
        <v>46</v>
      </c>
      <c r="J168" s="1" t="s">
        <v>1560</v>
      </c>
      <c r="K168" s="1"/>
      <c r="L168" s="1"/>
      <c r="M168" s="1" t="s">
        <v>48</v>
      </c>
      <c r="N168" s="6" t="s">
        <v>3488</v>
      </c>
      <c r="O168" s="1" t="s">
        <v>49</v>
      </c>
      <c r="P168" s="1"/>
      <c r="Q168" s="1" t="s">
        <v>1560</v>
      </c>
      <c r="R168" s="1" t="s">
        <v>1561</v>
      </c>
      <c r="S168" s="1" t="s">
        <v>51</v>
      </c>
      <c r="T168" s="1"/>
      <c r="U168" s="1" t="s">
        <v>52</v>
      </c>
      <c r="V168" s="1" t="s">
        <v>53</v>
      </c>
      <c r="W168" s="1"/>
      <c r="X168" s="1">
        <v>1</v>
      </c>
      <c r="Y168" s="1"/>
      <c r="Z168" s="1" t="s">
        <v>3055</v>
      </c>
      <c r="AA168" s="1" t="s">
        <v>520</v>
      </c>
      <c r="AB168" s="6" t="s">
        <v>3251</v>
      </c>
      <c r="AC168" s="1"/>
      <c r="AD168" s="1" t="s">
        <v>3066</v>
      </c>
      <c r="AE168" s="1" t="s">
        <v>3067</v>
      </c>
      <c r="AF168" t="s">
        <v>1562</v>
      </c>
      <c r="AG168" t="s">
        <v>520</v>
      </c>
      <c r="AH168">
        <v>1</v>
      </c>
      <c r="AI168">
        <v>299443</v>
      </c>
      <c r="AJ168">
        <f>VLOOKUP(AF168,Coordonnées!$A$2:$C$1468,2)</f>
        <v>0.35258697371058501</v>
      </c>
      <c r="AK168">
        <f>VLOOKUP(AF168,Coordonnées!$A$2:$C$1468,3)</f>
        <v>46.636745466164498</v>
      </c>
      <c r="AL168" t="str">
        <f t="shared" si="6"/>
        <v xml:space="preserve">    { "type": "Feature", "properties": { "originUid": "BSN__10B2996__2009-01-01", "name": "10B2996" }, "geometry": { "type": "Point", "coordinates": [ 0.352586973710585, 46.6367454661645 ] } },</v>
      </c>
      <c r="AM168" t="str">
        <f t="shared" si="7"/>
        <v>{"type": "Point", "coordinates": [0.352586973710585, 46.6367454661645]}</v>
      </c>
      <c r="AN168" s="6" t="s">
        <v>3251</v>
      </c>
      <c r="AO168" t="str">
        <f t="shared" si="8"/>
        <v/>
      </c>
    </row>
    <row r="169" spans="2:41" x14ac:dyDescent="0.3">
      <c r="B169" s="6" t="s">
        <v>3476</v>
      </c>
      <c r="C169" s="1"/>
      <c r="D169" s="1"/>
      <c r="E169" s="1"/>
      <c r="F169" s="1"/>
      <c r="G169" s="1"/>
      <c r="H169" s="1" t="s">
        <v>513</v>
      </c>
      <c r="I169" s="1" t="s">
        <v>46</v>
      </c>
      <c r="J169" s="1" t="s">
        <v>514</v>
      </c>
      <c r="K169" s="1"/>
      <c r="L169" s="1"/>
      <c r="M169" s="1" t="s">
        <v>48</v>
      </c>
      <c r="N169" s="6" t="s">
        <v>3488</v>
      </c>
      <c r="O169" s="1" t="s">
        <v>49</v>
      </c>
      <c r="P169" s="1"/>
      <c r="Q169" s="1" t="s">
        <v>514</v>
      </c>
      <c r="R169" s="1" t="s">
        <v>515</v>
      </c>
      <c r="S169" s="1" t="s">
        <v>51</v>
      </c>
      <c r="T169" s="1"/>
      <c r="U169" s="1" t="s">
        <v>52</v>
      </c>
      <c r="V169" s="1" t="s">
        <v>53</v>
      </c>
      <c r="W169" s="1"/>
      <c r="X169" s="1">
        <v>1</v>
      </c>
      <c r="Y169" s="1"/>
      <c r="Z169" s="1" t="s">
        <v>2778</v>
      </c>
      <c r="AA169" s="1" t="s">
        <v>327</v>
      </c>
      <c r="AB169" s="6" t="s">
        <v>3252</v>
      </c>
      <c r="AC169" s="1"/>
      <c r="AD169" s="1" t="s">
        <v>3490</v>
      </c>
      <c r="AE169" s="1" t="s">
        <v>3068</v>
      </c>
      <c r="AF169" t="s">
        <v>516</v>
      </c>
      <c r="AG169" t="s">
        <v>327</v>
      </c>
      <c r="AH169">
        <v>1</v>
      </c>
      <c r="AI169">
        <v>20400</v>
      </c>
      <c r="AJ169">
        <f>VLOOKUP(AF169,Coordonnées!$A$2:$C$1468,2)</f>
        <v>0.73075699999999999</v>
      </c>
      <c r="AK169">
        <f>VLOOKUP(AF169,Coordonnées!$A$2:$C$1468,3)</f>
        <v>47.483919</v>
      </c>
      <c r="AL169" t="str">
        <f t="shared" si="6"/>
        <v xml:space="preserve">    { "type": "Feature", "properties": { "originUid": "BSN__28B0204__2005-12-14", "name": "28B0204" }, "geometry": { "type": "Point", "coordinates": [ 0.730757, 47.483919 ] } },</v>
      </c>
      <c r="AM169" t="str">
        <f t="shared" si="7"/>
        <v>{"type": "Point", "coordinates": [0.730757, 47.483919]}</v>
      </c>
      <c r="AN169" s="6" t="s">
        <v>3252</v>
      </c>
      <c r="AO169" t="str">
        <f t="shared" si="8"/>
        <v>cp "/cygdrive/p/BSN/PHOTO/28B0204.JPG" . ;</v>
      </c>
    </row>
    <row r="170" spans="2:41" x14ac:dyDescent="0.3">
      <c r="B170" s="6" t="s">
        <v>3476</v>
      </c>
      <c r="C170" s="1"/>
      <c r="D170" s="1"/>
      <c r="E170" s="1"/>
      <c r="F170" s="1"/>
      <c r="G170" s="1"/>
      <c r="H170" s="1" t="s">
        <v>509</v>
      </c>
      <c r="I170" s="1" t="s">
        <v>46</v>
      </c>
      <c r="J170" s="1" t="s">
        <v>510</v>
      </c>
      <c r="K170" s="1"/>
      <c r="L170" s="1"/>
      <c r="M170" s="1" t="s">
        <v>48</v>
      </c>
      <c r="N170" s="6" t="s">
        <v>3488</v>
      </c>
      <c r="O170" s="1" t="s">
        <v>49</v>
      </c>
      <c r="P170" s="1"/>
      <c r="Q170" s="1" t="s">
        <v>510</v>
      </c>
      <c r="R170" s="1" t="s">
        <v>511</v>
      </c>
      <c r="S170" s="1" t="s">
        <v>51</v>
      </c>
      <c r="T170" s="1"/>
      <c r="U170" s="1" t="s">
        <v>52</v>
      </c>
      <c r="V170" s="1" t="s">
        <v>53</v>
      </c>
      <c r="W170" s="1"/>
      <c r="X170" s="1">
        <v>1</v>
      </c>
      <c r="Y170" s="1"/>
      <c r="Z170" s="1" t="s">
        <v>2777</v>
      </c>
      <c r="AA170" s="1" t="s">
        <v>327</v>
      </c>
      <c r="AB170" s="6" t="s">
        <v>3253</v>
      </c>
      <c r="AC170" s="1"/>
      <c r="AD170" s="1" t="s">
        <v>3490</v>
      </c>
      <c r="AE170" s="1" t="s">
        <v>3068</v>
      </c>
      <c r="AF170" t="s">
        <v>512</v>
      </c>
      <c r="AG170" t="s">
        <v>327</v>
      </c>
      <c r="AH170">
        <v>1</v>
      </c>
      <c r="AI170">
        <v>22000</v>
      </c>
      <c r="AJ170">
        <f>VLOOKUP(AF170,Coordonnées!$A$2:$C$1468,2)</f>
        <v>0.71065672067153896</v>
      </c>
      <c r="AK170">
        <f>VLOOKUP(AF170,Coordonnées!$A$2:$C$1468,3)</f>
        <v>47.479099468076697</v>
      </c>
      <c r="AL170" t="str">
        <f t="shared" si="6"/>
        <v xml:space="preserve">    { "type": "Feature", "properties": { "originUid": "BSN__28B0220__2005-12-14", "name": "28B0220" }, "geometry": { "type": "Point", "coordinates": [ 0.710656720671539, 47.4790994680767 ] } },</v>
      </c>
      <c r="AM170" t="str">
        <f t="shared" si="7"/>
        <v>{"type": "Point", "coordinates": [0.710656720671539, 47.4790994680767]}</v>
      </c>
      <c r="AN170" s="6" t="s">
        <v>3253</v>
      </c>
      <c r="AO170" t="str">
        <f t="shared" si="8"/>
        <v>cp "/cygdrive/p/BSN/PHOTO/28B0220.JPG" . ;</v>
      </c>
    </row>
    <row r="171" spans="2:41" x14ac:dyDescent="0.3">
      <c r="B171" s="6" t="s">
        <v>3476</v>
      </c>
      <c r="C171" s="1"/>
      <c r="D171" s="1"/>
      <c r="E171" s="1"/>
      <c r="F171" s="1"/>
      <c r="G171" s="1"/>
      <c r="H171" s="1" t="s">
        <v>505</v>
      </c>
      <c r="I171" s="1" t="s">
        <v>46</v>
      </c>
      <c r="J171" s="1" t="s">
        <v>506</v>
      </c>
      <c r="K171" s="1"/>
      <c r="L171" s="1"/>
      <c r="M171" s="1" t="s">
        <v>48</v>
      </c>
      <c r="N171" s="6" t="s">
        <v>3488</v>
      </c>
      <c r="O171" s="1" t="s">
        <v>49</v>
      </c>
      <c r="P171" s="1"/>
      <c r="Q171" s="1" t="s">
        <v>506</v>
      </c>
      <c r="R171" s="1" t="s">
        <v>507</v>
      </c>
      <c r="S171" s="1" t="s">
        <v>51</v>
      </c>
      <c r="T171" s="1"/>
      <c r="U171" s="1" t="s">
        <v>52</v>
      </c>
      <c r="V171" s="1" t="s">
        <v>53</v>
      </c>
      <c r="W171" s="1"/>
      <c r="X171" s="1">
        <v>2</v>
      </c>
      <c r="Y171" s="1"/>
      <c r="Z171" s="1" t="s">
        <v>2776</v>
      </c>
      <c r="AA171" s="1" t="s">
        <v>327</v>
      </c>
      <c r="AB171" s="6" t="s">
        <v>3254</v>
      </c>
      <c r="AC171" s="1"/>
      <c r="AD171" s="1" t="s">
        <v>3490</v>
      </c>
      <c r="AE171" s="1" t="s">
        <v>3069</v>
      </c>
      <c r="AF171" t="s">
        <v>508</v>
      </c>
      <c r="AG171" t="s">
        <v>327</v>
      </c>
      <c r="AH171">
        <v>2</v>
      </c>
      <c r="AI171">
        <v>24800</v>
      </c>
      <c r="AJ171">
        <f>VLOOKUP(AF171,Coordonnées!$A$2:$C$1468,2)</f>
        <v>0.67632466459144303</v>
      </c>
      <c r="AK171">
        <f>VLOOKUP(AF171,Coordonnées!$A$2:$C$1468,3)</f>
        <v>47.484920036414302</v>
      </c>
      <c r="AL171" t="str">
        <f t="shared" si="6"/>
        <v xml:space="preserve">    { "type": "Feature", "properties": { "originUid": "BSN__28B0248__2005-12-14", "name": "28B0248" }, "geometry": { "type": "Point", "coordinates": [ 0.676324664591443, 47.4849200364143 ] } },</v>
      </c>
      <c r="AM171" t="str">
        <f t="shared" si="7"/>
        <v>{"type": "Point", "coordinates": [0.676324664591443, 47.4849200364143]}</v>
      </c>
      <c r="AN171" s="6" t="s">
        <v>3254</v>
      </c>
      <c r="AO171" t="str">
        <f t="shared" si="8"/>
        <v>cp "/cygdrive/p/BSN/PHOTO/28B0248.JPG" . ;</v>
      </c>
    </row>
    <row r="172" spans="2:41" x14ac:dyDescent="0.3">
      <c r="B172" s="6" t="s">
        <v>3476</v>
      </c>
      <c r="C172" s="1"/>
      <c r="D172" s="1"/>
      <c r="E172" s="1"/>
      <c r="F172" s="1"/>
      <c r="G172" s="1"/>
      <c r="H172" s="1" t="s">
        <v>501</v>
      </c>
      <c r="I172" s="1" t="s">
        <v>46</v>
      </c>
      <c r="J172" s="1" t="s">
        <v>502</v>
      </c>
      <c r="K172" s="1"/>
      <c r="L172" s="1"/>
      <c r="M172" s="1" t="s">
        <v>48</v>
      </c>
      <c r="N172" s="6" t="s">
        <v>3488</v>
      </c>
      <c r="O172" s="1" t="s">
        <v>49</v>
      </c>
      <c r="P172" s="1"/>
      <c r="Q172" s="1" t="s">
        <v>502</v>
      </c>
      <c r="R172" s="1" t="s">
        <v>503</v>
      </c>
      <c r="S172" s="1" t="s">
        <v>51</v>
      </c>
      <c r="T172" s="1"/>
      <c r="U172" s="1" t="s">
        <v>52</v>
      </c>
      <c r="V172" s="1" t="s">
        <v>53</v>
      </c>
      <c r="W172" s="1"/>
      <c r="X172" s="1">
        <v>2</v>
      </c>
      <c r="Y172" s="1"/>
      <c r="Z172" s="1" t="s">
        <v>2775</v>
      </c>
      <c r="AA172" s="1" t="s">
        <v>327</v>
      </c>
      <c r="AB172" s="6" t="s">
        <v>3255</v>
      </c>
      <c r="AC172" s="1"/>
      <c r="AD172" s="1" t="s">
        <v>3490</v>
      </c>
      <c r="AE172" s="1" t="s">
        <v>3069</v>
      </c>
      <c r="AF172" t="s">
        <v>504</v>
      </c>
      <c r="AG172" t="s">
        <v>327</v>
      </c>
      <c r="AH172">
        <v>2</v>
      </c>
      <c r="AI172">
        <v>25200</v>
      </c>
      <c r="AJ172">
        <f>VLOOKUP(AF172,Coordonnées!$A$2:$C$1468,2)</f>
        <v>0.67188652568302298</v>
      </c>
      <c r="AK172">
        <f>VLOOKUP(AF172,Coordonnées!$A$2:$C$1468,3)</f>
        <v>47.487008693399702</v>
      </c>
      <c r="AL172" t="str">
        <f t="shared" si="6"/>
        <v xml:space="preserve">    { "type": "Feature", "properties": { "originUid": "BSN__28B0252__2005-12-14", "name": "28B0252" }, "geometry": { "type": "Point", "coordinates": [ 0.671886525683023, 47.4870086933997 ] } },</v>
      </c>
      <c r="AM172" t="str">
        <f t="shared" si="7"/>
        <v>{"type": "Point", "coordinates": [0.671886525683023, 47.4870086933997]}</v>
      </c>
      <c r="AN172" s="6" t="s">
        <v>3255</v>
      </c>
      <c r="AO172" t="str">
        <f t="shared" si="8"/>
        <v>cp "/cygdrive/p/BSN/PHOTO/28B0252.JPG" . ;</v>
      </c>
    </row>
    <row r="173" spans="2:41" x14ac:dyDescent="0.3">
      <c r="B173" s="6" t="s">
        <v>3476</v>
      </c>
      <c r="C173" s="1"/>
      <c r="D173" s="1"/>
      <c r="E173" s="1"/>
      <c r="F173" s="1"/>
      <c r="G173" s="1"/>
      <c r="H173" s="1" t="s">
        <v>497</v>
      </c>
      <c r="I173" s="1" t="s">
        <v>46</v>
      </c>
      <c r="J173" s="1" t="s">
        <v>498</v>
      </c>
      <c r="K173" s="1"/>
      <c r="L173" s="1"/>
      <c r="M173" s="1" t="s">
        <v>48</v>
      </c>
      <c r="N173" s="6" t="s">
        <v>3488</v>
      </c>
      <c r="O173" s="1" t="s">
        <v>49</v>
      </c>
      <c r="P173" s="1"/>
      <c r="Q173" s="1" t="s">
        <v>498</v>
      </c>
      <c r="R173" s="1" t="s">
        <v>499</v>
      </c>
      <c r="S173" s="1" t="s">
        <v>51</v>
      </c>
      <c r="T173" s="1"/>
      <c r="U173" s="1" t="s">
        <v>52</v>
      </c>
      <c r="V173" s="1" t="s">
        <v>53</v>
      </c>
      <c r="W173" s="1"/>
      <c r="X173" s="1">
        <v>1</v>
      </c>
      <c r="Y173" s="1"/>
      <c r="Z173" s="1" t="s">
        <v>2774</v>
      </c>
      <c r="AA173" s="1" t="s">
        <v>327</v>
      </c>
      <c r="AB173" s="6" t="s">
        <v>3256</v>
      </c>
      <c r="AC173" s="1"/>
      <c r="AD173" s="1" t="s">
        <v>3490</v>
      </c>
      <c r="AE173" s="1" t="s">
        <v>3070</v>
      </c>
      <c r="AF173" t="s">
        <v>500</v>
      </c>
      <c r="AG173" t="s">
        <v>327</v>
      </c>
      <c r="AH173">
        <v>1</v>
      </c>
      <c r="AI173">
        <v>33100</v>
      </c>
      <c r="AJ173">
        <f>VLOOKUP(AF173,Coordonnées!$A$2:$C$1468,2)</f>
        <v>0.61303288814738499</v>
      </c>
      <c r="AK173">
        <f>VLOOKUP(AF173,Coordonnées!$A$2:$C$1468,3)</f>
        <v>47.543635287619999</v>
      </c>
      <c r="AL173" t="str">
        <f t="shared" si="6"/>
        <v xml:space="preserve">    { "type": "Feature", "properties": { "originUid": "BSN__28B0331__2005-12-14", "name": "28B0331" }, "geometry": { "type": "Point", "coordinates": [ 0.613032888147385, 47.54363528762 ] } },</v>
      </c>
      <c r="AM173" t="str">
        <f t="shared" si="7"/>
        <v>{"type": "Point", "coordinates": [0.613032888147385, 47.54363528762]}</v>
      </c>
      <c r="AN173" s="6" t="s">
        <v>3256</v>
      </c>
      <c r="AO173" t="str">
        <f t="shared" si="8"/>
        <v>cp "/cygdrive/p/BSN/PHOTO/28B0331.JPG" . ;</v>
      </c>
    </row>
    <row r="174" spans="2:41" x14ac:dyDescent="0.3">
      <c r="B174" s="6" t="s">
        <v>3476</v>
      </c>
      <c r="C174" s="1"/>
      <c r="D174" s="1"/>
      <c r="E174" s="1"/>
      <c r="F174" s="1"/>
      <c r="G174" s="1"/>
      <c r="H174" s="1" t="s">
        <v>489</v>
      </c>
      <c r="I174" s="1" t="s">
        <v>46</v>
      </c>
      <c r="J174" s="1" t="s">
        <v>490</v>
      </c>
      <c r="K174" s="1"/>
      <c r="L174" s="1"/>
      <c r="M174" s="1" t="s">
        <v>48</v>
      </c>
      <c r="N174" s="6" t="s">
        <v>3488</v>
      </c>
      <c r="O174" s="1" t="s">
        <v>49</v>
      </c>
      <c r="P174" s="1"/>
      <c r="Q174" s="1" t="s">
        <v>490</v>
      </c>
      <c r="R174" s="1" t="s">
        <v>491</v>
      </c>
      <c r="S174" s="1" t="s">
        <v>51</v>
      </c>
      <c r="T174" s="1"/>
      <c r="U174" s="1" t="s">
        <v>52</v>
      </c>
      <c r="V174" s="1" t="s">
        <v>53</v>
      </c>
      <c r="W174" s="1"/>
      <c r="X174" s="1">
        <v>2</v>
      </c>
      <c r="Y174" s="1"/>
      <c r="Z174" s="1" t="s">
        <v>2772</v>
      </c>
      <c r="AA174" s="1" t="s">
        <v>327</v>
      </c>
      <c r="AB174" s="6" t="s">
        <v>3257</v>
      </c>
      <c r="AC174" s="1"/>
      <c r="AD174" s="1" t="s">
        <v>3490</v>
      </c>
      <c r="AE174" s="1" t="s">
        <v>3071</v>
      </c>
      <c r="AF174" t="s">
        <v>492</v>
      </c>
      <c r="AG174" t="s">
        <v>327</v>
      </c>
      <c r="AH174">
        <v>2</v>
      </c>
      <c r="AI174">
        <v>35000</v>
      </c>
      <c r="AJ174">
        <f>VLOOKUP(AF174,Coordonnées!$A$2:$C$1468,2)</f>
        <v>0.59581726100890897</v>
      </c>
      <c r="AK174">
        <f>VLOOKUP(AF174,Coordonnées!$A$2:$C$1468,3)</f>
        <v>47.554960795718998</v>
      </c>
      <c r="AL174" t="str">
        <f t="shared" si="6"/>
        <v xml:space="preserve">    { "type": "Feature", "properties": { "originUid": "BSN__28B0350A__2005-12-14", "name": "28B0350A" }, "geometry": { "type": "Point", "coordinates": [ 0.595817261008909, 47.554960795719 ] } },</v>
      </c>
      <c r="AM174" t="str">
        <f t="shared" si="7"/>
        <v>{"type": "Point", "coordinates": [0.595817261008909, 47.554960795719]}</v>
      </c>
      <c r="AN174" s="6" t="s">
        <v>3257</v>
      </c>
      <c r="AO174" t="str">
        <f t="shared" si="8"/>
        <v>cp "/cygdrive/p/BSN/PHOTO/28B0350A.JPG" . ;</v>
      </c>
    </row>
    <row r="175" spans="2:41" x14ac:dyDescent="0.3">
      <c r="B175" s="6" t="s">
        <v>3476</v>
      </c>
      <c r="C175" s="1"/>
      <c r="D175" s="1"/>
      <c r="E175" s="1"/>
      <c r="F175" s="1"/>
      <c r="G175" s="1"/>
      <c r="H175" s="1" t="s">
        <v>493</v>
      </c>
      <c r="I175" s="1" t="s">
        <v>46</v>
      </c>
      <c r="J175" s="1" t="s">
        <v>494</v>
      </c>
      <c r="K175" s="1"/>
      <c r="L175" s="1"/>
      <c r="M175" s="1" t="s">
        <v>48</v>
      </c>
      <c r="N175" s="6" t="s">
        <v>3488</v>
      </c>
      <c r="O175" s="1" t="s">
        <v>49</v>
      </c>
      <c r="P175" s="1"/>
      <c r="Q175" s="1" t="s">
        <v>494</v>
      </c>
      <c r="R175" s="1" t="s">
        <v>495</v>
      </c>
      <c r="S175" s="1" t="s">
        <v>51</v>
      </c>
      <c r="T175" s="1"/>
      <c r="U175" s="1" t="s">
        <v>52</v>
      </c>
      <c r="V175" s="1" t="s">
        <v>53</v>
      </c>
      <c r="W175" s="1"/>
      <c r="X175" s="1">
        <v>1</v>
      </c>
      <c r="Y175" s="1"/>
      <c r="Z175" s="1" t="s">
        <v>2773</v>
      </c>
      <c r="AA175" s="1" t="s">
        <v>327</v>
      </c>
      <c r="AB175" s="6" t="s">
        <v>3257</v>
      </c>
      <c r="AC175" s="1"/>
      <c r="AD175" s="1" t="s">
        <v>3490</v>
      </c>
      <c r="AE175" s="1" t="s">
        <v>3071</v>
      </c>
      <c r="AF175" t="s">
        <v>496</v>
      </c>
      <c r="AG175" t="s">
        <v>327</v>
      </c>
      <c r="AH175">
        <v>1</v>
      </c>
      <c r="AI175">
        <v>35000</v>
      </c>
      <c r="AJ175">
        <f>VLOOKUP(AF175,Coordonnées!$A$2:$C$1468,2)</f>
        <v>0.597105021230246</v>
      </c>
      <c r="AK175">
        <f>VLOOKUP(AF175,Coordonnées!$A$2:$C$1468,3)</f>
        <v>47.555668111880401</v>
      </c>
      <c r="AL175" t="str">
        <f t="shared" si="6"/>
        <v xml:space="preserve">    { "type": "Feature", "properties": { "originUid": "BSN__28B0350B__2005-12-14", "name": "28B0350B" }, "geometry": { "type": "Point", "coordinates": [ 0.597105021230246, 47.5556681118804 ] } },</v>
      </c>
      <c r="AM175" t="str">
        <f t="shared" si="7"/>
        <v>{"type": "Point", "coordinates": [0.597105021230246, 47.5556681118804]}</v>
      </c>
      <c r="AN175" s="6" t="s">
        <v>3257</v>
      </c>
      <c r="AO175" t="str">
        <f t="shared" si="8"/>
        <v>cp "/cygdrive/p/BSN/PHOTO/28B0350B.JPG" . ;</v>
      </c>
    </row>
    <row r="176" spans="2:41" x14ac:dyDescent="0.3">
      <c r="B176" s="6" t="s">
        <v>3476</v>
      </c>
      <c r="C176" s="1"/>
      <c r="D176" s="1"/>
      <c r="E176" s="1"/>
      <c r="F176" s="1"/>
      <c r="G176" s="1"/>
      <c r="H176" s="1"/>
      <c r="I176" s="1" t="s">
        <v>46</v>
      </c>
      <c r="J176" s="1" t="s">
        <v>486</v>
      </c>
      <c r="K176" s="1"/>
      <c r="L176" s="1"/>
      <c r="M176" s="1" t="s">
        <v>48</v>
      </c>
      <c r="N176" s="6" t="s">
        <v>3488</v>
      </c>
      <c r="O176" s="1" t="s">
        <v>49</v>
      </c>
      <c r="P176" s="1"/>
      <c r="Q176" s="1" t="s">
        <v>486</v>
      </c>
      <c r="R176" s="1" t="s">
        <v>487</v>
      </c>
      <c r="S176" s="1" t="s">
        <v>51</v>
      </c>
      <c r="T176" s="1"/>
      <c r="U176" s="1" t="s">
        <v>52</v>
      </c>
      <c r="V176" s="1" t="s">
        <v>53</v>
      </c>
      <c r="W176" s="1"/>
      <c r="X176" s="1">
        <v>1</v>
      </c>
      <c r="Y176" s="1"/>
      <c r="Z176" s="1" t="s">
        <v>2771</v>
      </c>
      <c r="AA176" s="1" t="s">
        <v>327</v>
      </c>
      <c r="AB176" s="6" t="s">
        <v>3258</v>
      </c>
      <c r="AC176" s="1"/>
      <c r="AD176" s="1" t="s">
        <v>3490</v>
      </c>
      <c r="AE176" s="1" t="s">
        <v>3071</v>
      </c>
      <c r="AF176" t="s">
        <v>488</v>
      </c>
      <c r="AG176" t="s">
        <v>327</v>
      </c>
      <c r="AH176">
        <v>1</v>
      </c>
      <c r="AI176">
        <v>35450</v>
      </c>
      <c r="AJ176">
        <f>VLOOKUP(AF176,Coordonnées!$A$2:$C$1468,2)</f>
        <v>0.59362223173206696</v>
      </c>
      <c r="AK176">
        <f>VLOOKUP(AF176,Coordonnées!$A$2:$C$1468,3)</f>
        <v>47.559072592129397</v>
      </c>
      <c r="AL176" t="str">
        <f t="shared" si="6"/>
        <v xml:space="preserve">    { "type": "Feature", "properties": { "originUid": "BSN__28B0355__2005-12-14", "name": "28B0355" }, "geometry": { "type": "Point", "coordinates": [ 0.593622231732067, 47.5590725921294 ] } },</v>
      </c>
      <c r="AM176" t="str">
        <f t="shared" si="7"/>
        <v>{"type": "Point", "coordinates": [0.593622231732067, 47.5590725921294]}</v>
      </c>
      <c r="AN176" s="6" t="s">
        <v>3258</v>
      </c>
      <c r="AO176" t="str">
        <f t="shared" si="8"/>
        <v/>
      </c>
    </row>
    <row r="177" spans="2:41" x14ac:dyDescent="0.3">
      <c r="B177" s="6" t="s">
        <v>3476</v>
      </c>
      <c r="C177" s="1"/>
      <c r="D177" s="1"/>
      <c r="E177" s="1"/>
      <c r="F177" s="1"/>
      <c r="G177" s="1"/>
      <c r="H177" s="1" t="s">
        <v>482</v>
      </c>
      <c r="I177" s="1" t="s">
        <v>46</v>
      </c>
      <c r="J177" s="1" t="s">
        <v>483</v>
      </c>
      <c r="K177" s="1"/>
      <c r="L177" s="1"/>
      <c r="M177" s="1" t="s">
        <v>48</v>
      </c>
      <c r="N177" s="6" t="s">
        <v>3488</v>
      </c>
      <c r="O177" s="1" t="s">
        <v>49</v>
      </c>
      <c r="P177" s="1"/>
      <c r="Q177" s="1" t="s">
        <v>483</v>
      </c>
      <c r="R177" s="1" t="s">
        <v>484</v>
      </c>
      <c r="S177" s="1" t="s">
        <v>51</v>
      </c>
      <c r="T177" s="1"/>
      <c r="U177" s="1" t="s">
        <v>52</v>
      </c>
      <c r="V177" s="1" t="s">
        <v>53</v>
      </c>
      <c r="W177" s="1"/>
      <c r="X177" s="1">
        <v>2</v>
      </c>
      <c r="Y177" s="1"/>
      <c r="Z177" s="1" t="s">
        <v>2770</v>
      </c>
      <c r="AA177" s="1" t="s">
        <v>327</v>
      </c>
      <c r="AB177" s="6" t="s">
        <v>3259</v>
      </c>
      <c r="AC177" s="1"/>
      <c r="AD177" s="1" t="s">
        <v>3490</v>
      </c>
      <c r="AE177" s="1" t="s">
        <v>3070</v>
      </c>
      <c r="AF177" t="s">
        <v>485</v>
      </c>
      <c r="AG177" t="s">
        <v>327</v>
      </c>
      <c r="AH177">
        <v>2</v>
      </c>
      <c r="AI177">
        <v>36800</v>
      </c>
      <c r="AJ177">
        <f>VLOOKUP(AF177,Coordonnées!$A$2:$C$1468,2)</f>
        <v>0.58511611301342004</v>
      </c>
      <c r="AK177">
        <f>VLOOKUP(AF177,Coordonnées!$A$2:$C$1468,3)</f>
        <v>47.569645277350503</v>
      </c>
      <c r="AL177" t="str">
        <f t="shared" si="6"/>
        <v xml:space="preserve">    { "type": "Feature", "properties": { "originUid": "BSN__28B0368__2005-12-14", "name": "28B0368" }, "geometry": { "type": "Point", "coordinates": [ 0.58511611301342, 47.5696452773505 ] } },</v>
      </c>
      <c r="AM177" t="str">
        <f t="shared" si="7"/>
        <v>{"type": "Point", "coordinates": [0.58511611301342, 47.5696452773505]}</v>
      </c>
      <c r="AN177" s="6" t="s">
        <v>3259</v>
      </c>
      <c r="AO177" t="str">
        <f t="shared" si="8"/>
        <v>cp "/cygdrive/p/BSN/PHOTO/28B0368.JPG" . ;</v>
      </c>
    </row>
    <row r="178" spans="2:41" x14ac:dyDescent="0.3">
      <c r="B178" s="6" t="s">
        <v>3476</v>
      </c>
      <c r="C178" s="1"/>
      <c r="D178" s="1"/>
      <c r="E178" s="1"/>
      <c r="F178" s="1"/>
      <c r="G178" s="1"/>
      <c r="H178" s="1" t="s">
        <v>478</v>
      </c>
      <c r="I178" s="1" t="s">
        <v>46</v>
      </c>
      <c r="J178" s="1" t="s">
        <v>479</v>
      </c>
      <c r="K178" s="1"/>
      <c r="L178" s="1"/>
      <c r="M178" s="1" t="s">
        <v>48</v>
      </c>
      <c r="N178" s="6" t="s">
        <v>3488</v>
      </c>
      <c r="O178" s="1" t="s">
        <v>49</v>
      </c>
      <c r="P178" s="1"/>
      <c r="Q178" s="1" t="s">
        <v>479</v>
      </c>
      <c r="R178" s="1" t="s">
        <v>480</v>
      </c>
      <c r="S178" s="1" t="s">
        <v>51</v>
      </c>
      <c r="T178" s="1"/>
      <c r="U178" s="1" t="s">
        <v>52</v>
      </c>
      <c r="V178" s="1" t="s">
        <v>53</v>
      </c>
      <c r="W178" s="1"/>
      <c r="X178" s="1">
        <v>1</v>
      </c>
      <c r="Y178" s="1"/>
      <c r="Z178" s="1" t="s">
        <v>2769</v>
      </c>
      <c r="AA178" s="1" t="s">
        <v>327</v>
      </c>
      <c r="AB178" s="6" t="s">
        <v>3260</v>
      </c>
      <c r="AC178" s="1"/>
      <c r="AD178" s="1" t="s">
        <v>3490</v>
      </c>
      <c r="AE178" s="1" t="s">
        <v>3070</v>
      </c>
      <c r="AF178" t="s">
        <v>481</v>
      </c>
      <c r="AG178" t="s">
        <v>327</v>
      </c>
      <c r="AH178">
        <v>1</v>
      </c>
      <c r="AI178">
        <v>37900</v>
      </c>
      <c r="AJ178">
        <f>VLOOKUP(AF178,Coordonnées!$A$2:$C$1468,2)</f>
        <v>0.57716320409737998</v>
      </c>
      <c r="AK178">
        <f>VLOOKUP(AF178,Coordonnées!$A$2:$C$1468,3)</f>
        <v>47.578393000866697</v>
      </c>
      <c r="AL178" t="str">
        <f t="shared" si="6"/>
        <v xml:space="preserve">    { "type": "Feature", "properties": { "originUid": "BSN__28B0379__2005-12-14", "name": "28B0379" }, "geometry": { "type": "Point", "coordinates": [ 0.57716320409738, 47.5783930008667 ] } },</v>
      </c>
      <c r="AM178" t="str">
        <f t="shared" si="7"/>
        <v>{"type": "Point", "coordinates": [0.57716320409738, 47.5783930008667]}</v>
      </c>
      <c r="AN178" s="6" t="s">
        <v>3260</v>
      </c>
      <c r="AO178" t="str">
        <f t="shared" si="8"/>
        <v>cp "/cygdrive/p/BSN/PHOTO/28B0379.JPG" . ;</v>
      </c>
    </row>
    <row r="179" spans="2:41" x14ac:dyDescent="0.3">
      <c r="B179" s="6" t="s">
        <v>3476</v>
      </c>
      <c r="C179" s="1"/>
      <c r="D179" s="1"/>
      <c r="E179" s="1"/>
      <c r="F179" s="1"/>
      <c r="G179" s="1"/>
      <c r="H179" s="1" t="s">
        <v>474</v>
      </c>
      <c r="I179" s="1" t="s">
        <v>46</v>
      </c>
      <c r="J179" s="1" t="s">
        <v>475</v>
      </c>
      <c r="K179" s="1"/>
      <c r="L179" s="1"/>
      <c r="M179" s="1" t="s">
        <v>48</v>
      </c>
      <c r="N179" s="6" t="s">
        <v>3488</v>
      </c>
      <c r="O179" s="1" t="s">
        <v>49</v>
      </c>
      <c r="P179" s="1"/>
      <c r="Q179" s="1" t="s">
        <v>475</v>
      </c>
      <c r="R179" s="1" t="s">
        <v>476</v>
      </c>
      <c r="S179" s="1" t="s">
        <v>51</v>
      </c>
      <c r="T179" s="1"/>
      <c r="U179" s="1" t="s">
        <v>52</v>
      </c>
      <c r="V179" s="1" t="s">
        <v>53</v>
      </c>
      <c r="W179" s="1"/>
      <c r="X179" s="1">
        <v>1</v>
      </c>
      <c r="Y179" s="1"/>
      <c r="Z179" s="1" t="s">
        <v>2768</v>
      </c>
      <c r="AA179" s="1" t="s">
        <v>327</v>
      </c>
      <c r="AB179" s="6" t="s">
        <v>3261</v>
      </c>
      <c r="AC179" s="1"/>
      <c r="AD179" s="1" t="s">
        <v>3490</v>
      </c>
      <c r="AE179" s="1" t="s">
        <v>3070</v>
      </c>
      <c r="AF179" t="s">
        <v>477</v>
      </c>
      <c r="AG179" t="s">
        <v>327</v>
      </c>
      <c r="AH179">
        <v>1</v>
      </c>
      <c r="AI179">
        <v>40500</v>
      </c>
      <c r="AJ179">
        <f>VLOOKUP(AF179,Coordonnées!$A$2:$C$1468,2)</f>
        <v>0.54925047502781799</v>
      </c>
      <c r="AK179">
        <f>VLOOKUP(AF179,Coordonnées!$A$2:$C$1468,3)</f>
        <v>47.592668038975098</v>
      </c>
      <c r="AL179" t="str">
        <f t="shared" si="6"/>
        <v xml:space="preserve">    { "type": "Feature", "properties": { "originUid": "BSN__28B0405__2005-12-14", "name": "28B0405" }, "geometry": { "type": "Point", "coordinates": [ 0.549250475027818, 47.5926680389751 ] } },</v>
      </c>
      <c r="AM179" t="str">
        <f t="shared" si="7"/>
        <v>{"type": "Point", "coordinates": [0.549250475027818, 47.5926680389751]}</v>
      </c>
      <c r="AN179" s="6" t="s">
        <v>3261</v>
      </c>
      <c r="AO179" t="str">
        <f t="shared" si="8"/>
        <v>cp "/cygdrive/p/BSN/PHOTO/28B0405.JPG" . ;</v>
      </c>
    </row>
    <row r="180" spans="2:41" x14ac:dyDescent="0.3">
      <c r="B180" s="6" t="s">
        <v>3476</v>
      </c>
      <c r="C180" s="1"/>
      <c r="D180" s="1"/>
      <c r="E180" s="1"/>
      <c r="F180" s="1"/>
      <c r="G180" s="1"/>
      <c r="H180" s="1" t="s">
        <v>470</v>
      </c>
      <c r="I180" s="1" t="s">
        <v>46</v>
      </c>
      <c r="J180" s="1" t="s">
        <v>471</v>
      </c>
      <c r="K180" s="1"/>
      <c r="L180" s="1"/>
      <c r="M180" s="1" t="s">
        <v>48</v>
      </c>
      <c r="N180" s="6" t="s">
        <v>3488</v>
      </c>
      <c r="O180" s="1" t="s">
        <v>49</v>
      </c>
      <c r="P180" s="1"/>
      <c r="Q180" s="1" t="s">
        <v>471</v>
      </c>
      <c r="R180" s="1" t="s">
        <v>472</v>
      </c>
      <c r="S180" s="1" t="s">
        <v>51</v>
      </c>
      <c r="T180" s="1"/>
      <c r="U180" s="1" t="s">
        <v>52</v>
      </c>
      <c r="V180" s="1" t="s">
        <v>53</v>
      </c>
      <c r="W180" s="1"/>
      <c r="X180" s="1">
        <v>1</v>
      </c>
      <c r="Y180" s="1"/>
      <c r="Z180" s="1" t="s">
        <v>2767</v>
      </c>
      <c r="AA180" s="1" t="s">
        <v>327</v>
      </c>
      <c r="AB180" s="6" t="s">
        <v>3262</v>
      </c>
      <c r="AC180" s="1"/>
      <c r="AD180" s="1" t="s">
        <v>3490</v>
      </c>
      <c r="AE180" s="1" t="s">
        <v>3070</v>
      </c>
      <c r="AF180" t="s">
        <v>473</v>
      </c>
      <c r="AG180" t="s">
        <v>327</v>
      </c>
      <c r="AH180">
        <v>1</v>
      </c>
      <c r="AI180">
        <v>40600</v>
      </c>
      <c r="AJ180">
        <f>VLOOKUP(AF180,Coordonnées!$A$2:$C$1468,2)</f>
        <v>0.54826341020929803</v>
      </c>
      <c r="AK180">
        <f>VLOOKUP(AF180,Coordonnées!$A$2:$C$1468,3)</f>
        <v>47.593090838117497</v>
      </c>
      <c r="AL180" t="str">
        <f t="shared" si="6"/>
        <v xml:space="preserve">    { "type": "Feature", "properties": { "originUid": "BSN__28B0406__2005-12-14", "name": "28B0406" }, "geometry": { "type": "Point", "coordinates": [ 0.548263410209298, 47.5930908381175 ] } },</v>
      </c>
      <c r="AM180" t="str">
        <f t="shared" si="7"/>
        <v>{"type": "Point", "coordinates": [0.548263410209298, 47.5930908381175]}</v>
      </c>
      <c r="AN180" s="6" t="s">
        <v>3262</v>
      </c>
      <c r="AO180" t="str">
        <f t="shared" si="8"/>
        <v>cp "/cygdrive/p/BSN/PHOTO/28B0406.JPG" . ;</v>
      </c>
    </row>
    <row r="181" spans="2:41" x14ac:dyDescent="0.3">
      <c r="B181" s="6" t="s">
        <v>3476</v>
      </c>
      <c r="C181" s="1"/>
      <c r="D181" s="1"/>
      <c r="E181" s="1"/>
      <c r="F181" s="1"/>
      <c r="G181" s="1"/>
      <c r="H181" s="1" t="s">
        <v>466</v>
      </c>
      <c r="I181" s="1" t="s">
        <v>46</v>
      </c>
      <c r="J181" s="1" t="s">
        <v>467</v>
      </c>
      <c r="K181" s="1"/>
      <c r="L181" s="1"/>
      <c r="M181" s="1" t="s">
        <v>48</v>
      </c>
      <c r="N181" s="6" t="s">
        <v>3488</v>
      </c>
      <c r="O181" s="1" t="s">
        <v>49</v>
      </c>
      <c r="P181" s="1"/>
      <c r="Q181" s="1" t="s">
        <v>467</v>
      </c>
      <c r="R181" s="1" t="s">
        <v>468</v>
      </c>
      <c r="S181" s="1" t="s">
        <v>51</v>
      </c>
      <c r="T181" s="1"/>
      <c r="U181" s="1" t="s">
        <v>52</v>
      </c>
      <c r="V181" s="1" t="s">
        <v>53</v>
      </c>
      <c r="W181" s="1"/>
      <c r="X181" s="1">
        <v>1</v>
      </c>
      <c r="Y181" s="1"/>
      <c r="Z181" s="1" t="s">
        <v>2766</v>
      </c>
      <c r="AA181" s="1" t="s">
        <v>327</v>
      </c>
      <c r="AB181" s="6" t="s">
        <v>3263</v>
      </c>
      <c r="AC181" s="1"/>
      <c r="AD181" s="1" t="s">
        <v>3490</v>
      </c>
      <c r="AE181" s="1" t="s">
        <v>3070</v>
      </c>
      <c r="AF181" t="s">
        <v>469</v>
      </c>
      <c r="AG181" t="s">
        <v>327</v>
      </c>
      <c r="AH181">
        <v>1</v>
      </c>
      <c r="AI181">
        <v>41800</v>
      </c>
      <c r="AJ181">
        <f>VLOOKUP(AF181,Coordonnées!$A$2:$C$1468,2)</f>
        <v>0.538041901844861</v>
      </c>
      <c r="AK181">
        <f>VLOOKUP(AF181,Coordonnées!$A$2:$C$1468,3)</f>
        <v>47.600155880007897</v>
      </c>
      <c r="AL181" t="str">
        <f t="shared" si="6"/>
        <v xml:space="preserve">    { "type": "Feature", "properties": { "originUid": "BSN__28B0418__2005-12-14", "name": "28B0418" }, "geometry": { "type": "Point", "coordinates": [ 0.538041901844861, 47.6001558800079 ] } },</v>
      </c>
      <c r="AM181" t="str">
        <f t="shared" si="7"/>
        <v>{"type": "Point", "coordinates": [0.538041901844861, 47.6001558800079]}</v>
      </c>
      <c r="AN181" s="6" t="s">
        <v>3263</v>
      </c>
      <c r="AO181" t="str">
        <f t="shared" si="8"/>
        <v>cp "/cygdrive/p/BSN/PHOTO/28B0418.JPG" . ;</v>
      </c>
    </row>
    <row r="182" spans="2:41" x14ac:dyDescent="0.3">
      <c r="B182" s="6" t="s">
        <v>3476</v>
      </c>
      <c r="C182" s="1"/>
      <c r="D182" s="1"/>
      <c r="E182" s="1"/>
      <c r="F182" s="1"/>
      <c r="G182" s="1"/>
      <c r="H182" s="1" t="s">
        <v>462</v>
      </c>
      <c r="I182" s="1" t="s">
        <v>46</v>
      </c>
      <c r="J182" s="1" t="s">
        <v>463</v>
      </c>
      <c r="K182" s="1"/>
      <c r="L182" s="1"/>
      <c r="M182" s="1" t="s">
        <v>48</v>
      </c>
      <c r="N182" s="6" t="s">
        <v>3488</v>
      </c>
      <c r="O182" s="1" t="s">
        <v>49</v>
      </c>
      <c r="P182" s="1"/>
      <c r="Q182" s="1" t="s">
        <v>463</v>
      </c>
      <c r="R182" s="1" t="s">
        <v>464</v>
      </c>
      <c r="S182" s="1" t="s">
        <v>51</v>
      </c>
      <c r="T182" s="1"/>
      <c r="U182" s="1" t="s">
        <v>52</v>
      </c>
      <c r="V182" s="1" t="s">
        <v>53</v>
      </c>
      <c r="W182" s="1"/>
      <c r="X182" s="1">
        <v>2</v>
      </c>
      <c r="Y182" s="1"/>
      <c r="Z182" s="1" t="s">
        <v>2765</v>
      </c>
      <c r="AA182" s="1" t="s">
        <v>327</v>
      </c>
      <c r="AB182" s="6" t="s">
        <v>3264</v>
      </c>
      <c r="AC182" s="1"/>
      <c r="AD182" s="1" t="s">
        <v>3490</v>
      </c>
      <c r="AE182" s="1" t="s">
        <v>3072</v>
      </c>
      <c r="AF182" t="s">
        <v>465</v>
      </c>
      <c r="AG182" t="s">
        <v>327</v>
      </c>
      <c r="AH182">
        <v>2</v>
      </c>
      <c r="AI182">
        <v>43300</v>
      </c>
      <c r="AJ182">
        <f>VLOOKUP(AF182,Coordonnées!$A$2:$C$1468,2)</f>
        <v>0.52525276884319805</v>
      </c>
      <c r="AK182">
        <f>VLOOKUP(AF182,Coordonnées!$A$2:$C$1468,3)</f>
        <v>47.611341359818297</v>
      </c>
      <c r="AL182" t="str">
        <f t="shared" si="6"/>
        <v xml:space="preserve">    { "type": "Feature", "properties": { "originUid": "BSN__28B0433__2005-12-14", "name": "28B0433" }, "geometry": { "type": "Point", "coordinates": [ 0.525252768843198, 47.6113413598183 ] } },</v>
      </c>
      <c r="AM182" t="str">
        <f t="shared" si="7"/>
        <v>{"type": "Point", "coordinates": [0.525252768843198, 47.6113413598183]}</v>
      </c>
      <c r="AN182" s="6" t="s">
        <v>3264</v>
      </c>
      <c r="AO182" t="str">
        <f t="shared" si="8"/>
        <v>cp "/cygdrive/p/BSN/PHOTO/28B0433.JPG" . ;</v>
      </c>
    </row>
    <row r="183" spans="2:41" x14ac:dyDescent="0.3">
      <c r="B183" s="6" t="s">
        <v>3476</v>
      </c>
      <c r="C183" s="1"/>
      <c r="D183" s="1"/>
      <c r="E183" s="1"/>
      <c r="F183" s="1"/>
      <c r="G183" s="1"/>
      <c r="H183" s="1" t="s">
        <v>458</v>
      </c>
      <c r="I183" s="1" t="s">
        <v>46</v>
      </c>
      <c r="J183" s="1" t="s">
        <v>459</v>
      </c>
      <c r="K183" s="1"/>
      <c r="L183" s="1"/>
      <c r="M183" s="1" t="s">
        <v>48</v>
      </c>
      <c r="N183" s="6" t="s">
        <v>3488</v>
      </c>
      <c r="O183" s="1" t="s">
        <v>49</v>
      </c>
      <c r="P183" s="1"/>
      <c r="Q183" s="1" t="s">
        <v>459</v>
      </c>
      <c r="R183" s="1" t="s">
        <v>460</v>
      </c>
      <c r="S183" s="1" t="s">
        <v>51</v>
      </c>
      <c r="T183" s="1"/>
      <c r="U183" s="1" t="s">
        <v>52</v>
      </c>
      <c r="V183" s="1" t="s">
        <v>53</v>
      </c>
      <c r="W183" s="1"/>
      <c r="X183" s="1">
        <v>2</v>
      </c>
      <c r="Y183" s="1"/>
      <c r="Z183" s="1" t="s">
        <v>2764</v>
      </c>
      <c r="AA183" s="1" t="s">
        <v>327</v>
      </c>
      <c r="AB183" s="6" t="s">
        <v>3265</v>
      </c>
      <c r="AC183" s="1"/>
      <c r="AD183" s="1" t="s">
        <v>3490</v>
      </c>
      <c r="AE183" s="1" t="s">
        <v>3073</v>
      </c>
      <c r="AF183" t="s">
        <v>461</v>
      </c>
      <c r="AG183" t="s">
        <v>327</v>
      </c>
      <c r="AH183">
        <v>2</v>
      </c>
      <c r="AI183">
        <v>45900</v>
      </c>
      <c r="AJ183">
        <f>VLOOKUP(AF183,Coordonnées!$A$2:$C$1468,2)</f>
        <v>0.50591367683530097</v>
      </c>
      <c r="AK183">
        <f>VLOOKUP(AF183,Coordonnées!$A$2:$C$1468,3)</f>
        <v>47.630787432879799</v>
      </c>
      <c r="AL183" t="str">
        <f t="shared" si="6"/>
        <v xml:space="preserve">    { "type": "Feature", "properties": { "originUid": "BSN__28B0459__2005-12-14", "name": "28B0459" }, "geometry": { "type": "Point", "coordinates": [ 0.505913676835301, 47.6307874328798 ] } },</v>
      </c>
      <c r="AM183" t="str">
        <f t="shared" si="7"/>
        <v>{"type": "Point", "coordinates": [0.505913676835301, 47.6307874328798]}</v>
      </c>
      <c r="AN183" s="6" t="s">
        <v>3265</v>
      </c>
      <c r="AO183" t="str">
        <f t="shared" si="8"/>
        <v>cp "/cygdrive/p/BSN/PHOTO/28B0459.JPG" . ;</v>
      </c>
    </row>
    <row r="184" spans="2:41" x14ac:dyDescent="0.3">
      <c r="B184" s="6" t="s">
        <v>3476</v>
      </c>
      <c r="C184" s="1"/>
      <c r="D184" s="1"/>
      <c r="E184" s="1"/>
      <c r="F184" s="1"/>
      <c r="G184" s="1"/>
      <c r="H184" s="1"/>
      <c r="I184" s="1" t="s">
        <v>46</v>
      </c>
      <c r="J184" s="1" t="s">
        <v>455</v>
      </c>
      <c r="K184" s="1"/>
      <c r="L184" s="1"/>
      <c r="M184" s="1" t="s">
        <v>48</v>
      </c>
      <c r="N184" s="6" t="s">
        <v>3488</v>
      </c>
      <c r="O184" s="1" t="s">
        <v>49</v>
      </c>
      <c r="P184" s="1"/>
      <c r="Q184" s="1" t="s">
        <v>455</v>
      </c>
      <c r="R184" s="1" t="s">
        <v>456</v>
      </c>
      <c r="S184" s="1" t="s">
        <v>51</v>
      </c>
      <c r="T184" s="1"/>
      <c r="U184" s="1" t="s">
        <v>52</v>
      </c>
      <c r="V184" s="1" t="s">
        <v>53</v>
      </c>
      <c r="W184" s="1"/>
      <c r="X184" s="1">
        <v>1</v>
      </c>
      <c r="Y184" s="1"/>
      <c r="Z184" s="1" t="s">
        <v>2763</v>
      </c>
      <c r="AA184" s="1" t="s">
        <v>327</v>
      </c>
      <c r="AB184" s="6" t="s">
        <v>3266</v>
      </c>
      <c r="AC184" s="1"/>
      <c r="AD184" s="1" t="s">
        <v>3490</v>
      </c>
      <c r="AE184" s="1"/>
      <c r="AF184" t="s">
        <v>457</v>
      </c>
      <c r="AG184" t="s">
        <v>327</v>
      </c>
      <c r="AH184">
        <v>1</v>
      </c>
      <c r="AI184">
        <v>48700</v>
      </c>
      <c r="AJ184">
        <f>VLOOKUP(AF184,Coordonnées!$A$2:$C$1468,2)</f>
        <v>0.47805092624599399</v>
      </c>
      <c r="AK184">
        <f>VLOOKUP(AF184,Coordonnées!$A$2:$C$1468,3)</f>
        <v>47.646651930098898</v>
      </c>
      <c r="AL184" t="str">
        <f t="shared" si="6"/>
        <v xml:space="preserve">    { "type": "Feature", "properties": { "originUid": "BSN__28B0487__2005-12-14", "name": "28B0487" }, "geometry": { "type": "Point", "coordinates": [ 0.478050926245994, 47.6466519300989 ] } },</v>
      </c>
      <c r="AM184" t="str">
        <f t="shared" si="7"/>
        <v>{"type": "Point", "coordinates": [0.478050926245994, 47.6466519300989]}</v>
      </c>
      <c r="AN184" s="6" t="s">
        <v>3266</v>
      </c>
      <c r="AO184" t="str">
        <f t="shared" si="8"/>
        <v/>
      </c>
    </row>
    <row r="185" spans="2:41" x14ac:dyDescent="0.3">
      <c r="B185" s="6" t="s">
        <v>3476</v>
      </c>
      <c r="C185" s="1"/>
      <c r="D185" s="1"/>
      <c r="E185" s="1"/>
      <c r="F185" s="1"/>
      <c r="G185" s="1"/>
      <c r="H185" s="1" t="s">
        <v>451</v>
      </c>
      <c r="I185" s="1" t="s">
        <v>46</v>
      </c>
      <c r="J185" s="1" t="s">
        <v>452</v>
      </c>
      <c r="K185" s="1"/>
      <c r="L185" s="1"/>
      <c r="M185" s="1" t="s">
        <v>48</v>
      </c>
      <c r="N185" s="6" t="s">
        <v>3488</v>
      </c>
      <c r="O185" s="1" t="s">
        <v>49</v>
      </c>
      <c r="P185" s="1"/>
      <c r="Q185" s="1" t="s">
        <v>452</v>
      </c>
      <c r="R185" s="1" t="s">
        <v>453</v>
      </c>
      <c r="S185" s="1" t="s">
        <v>51</v>
      </c>
      <c r="T185" s="1"/>
      <c r="U185" s="1" t="s">
        <v>52</v>
      </c>
      <c r="V185" s="1" t="s">
        <v>53</v>
      </c>
      <c r="W185" s="1"/>
      <c r="X185" s="1">
        <v>1</v>
      </c>
      <c r="Y185" s="1"/>
      <c r="Z185" s="1" t="s">
        <v>2762</v>
      </c>
      <c r="AA185" s="1" t="s">
        <v>327</v>
      </c>
      <c r="AB185" s="6" t="s">
        <v>3267</v>
      </c>
      <c r="AC185" s="1"/>
      <c r="AD185" s="1" t="s">
        <v>3490</v>
      </c>
      <c r="AE185" s="1"/>
      <c r="AF185" t="s">
        <v>454</v>
      </c>
      <c r="AG185" t="s">
        <v>327</v>
      </c>
      <c r="AH185">
        <v>1</v>
      </c>
      <c r="AI185">
        <v>49000</v>
      </c>
      <c r="AJ185">
        <f>VLOOKUP(AF185,Coordonnées!$A$2:$C$1468,2)</f>
        <v>0.47416700000000001</v>
      </c>
      <c r="AK185">
        <f>VLOOKUP(AF185,Coordonnées!$A$2:$C$1468,3)</f>
        <v>47.647638999999998</v>
      </c>
      <c r="AL185" t="str">
        <f t="shared" si="6"/>
        <v xml:space="preserve">    { "type": "Feature", "properties": { "originUid": "BSN__28B0490__2005-12-14", "name": "28B0490" }, "geometry": { "type": "Point", "coordinates": [ 0.474167, 47.647639 ] } },</v>
      </c>
      <c r="AM185" t="str">
        <f t="shared" si="7"/>
        <v>{"type": "Point", "coordinates": [0.474167, 47.647639]}</v>
      </c>
      <c r="AN185" s="6" t="s">
        <v>3267</v>
      </c>
      <c r="AO185" t="str">
        <f t="shared" si="8"/>
        <v>cp "/cygdrive/p/BSN/PHOTO/28B0490.JPG" . ;</v>
      </c>
    </row>
    <row r="186" spans="2:41" x14ac:dyDescent="0.3">
      <c r="B186" s="6" t="s">
        <v>3476</v>
      </c>
      <c r="C186" s="1"/>
      <c r="D186" s="1"/>
      <c r="E186" s="1"/>
      <c r="F186" s="1"/>
      <c r="G186" s="1"/>
      <c r="H186" s="1" t="s">
        <v>447</v>
      </c>
      <c r="I186" s="1" t="s">
        <v>46</v>
      </c>
      <c r="J186" s="1" t="s">
        <v>448</v>
      </c>
      <c r="K186" s="1"/>
      <c r="L186" s="1"/>
      <c r="M186" s="1" t="s">
        <v>48</v>
      </c>
      <c r="N186" s="6" t="s">
        <v>3488</v>
      </c>
      <c r="O186" s="1" t="s">
        <v>49</v>
      </c>
      <c r="P186" s="1"/>
      <c r="Q186" s="1" t="s">
        <v>448</v>
      </c>
      <c r="R186" s="1" t="s">
        <v>449</v>
      </c>
      <c r="S186" s="1" t="s">
        <v>51</v>
      </c>
      <c r="T186" s="1"/>
      <c r="U186" s="1" t="s">
        <v>52</v>
      </c>
      <c r="V186" s="1" t="s">
        <v>53</v>
      </c>
      <c r="W186" s="1"/>
      <c r="X186" s="1">
        <v>1</v>
      </c>
      <c r="Y186" s="1"/>
      <c r="Z186" s="1" t="s">
        <v>2761</v>
      </c>
      <c r="AA186" s="1" t="s">
        <v>327</v>
      </c>
      <c r="AB186" s="6" t="s">
        <v>3268</v>
      </c>
      <c r="AC186" s="1"/>
      <c r="AD186" s="1" t="s">
        <v>3490</v>
      </c>
      <c r="AE186" s="1"/>
      <c r="AF186" t="s">
        <v>450</v>
      </c>
      <c r="AG186" t="s">
        <v>327</v>
      </c>
      <c r="AH186">
        <v>1</v>
      </c>
      <c r="AI186">
        <v>49800</v>
      </c>
      <c r="AJ186">
        <f>VLOOKUP(AF186,Coordonnées!$A$2:$C$1468,2)</f>
        <v>0.46377640376941098</v>
      </c>
      <c r="AK186">
        <f>VLOOKUP(AF186,Coordonnées!$A$2:$C$1468,3)</f>
        <v>47.650297418435201</v>
      </c>
      <c r="AL186" t="str">
        <f t="shared" si="6"/>
        <v xml:space="preserve">    { "type": "Feature", "properties": { "originUid": "BSN__28B0498__2005-12-14", "name": "28B0498" }, "geometry": { "type": "Point", "coordinates": [ 0.463776403769411, 47.6502974184352 ] } },</v>
      </c>
      <c r="AM186" t="str">
        <f t="shared" si="7"/>
        <v>{"type": "Point", "coordinates": [0.463776403769411, 47.6502974184352]}</v>
      </c>
      <c r="AN186" s="6" t="s">
        <v>3268</v>
      </c>
      <c r="AO186" t="str">
        <f t="shared" si="8"/>
        <v>cp "/cygdrive/p/BSN/PHOTO/28B0498.JPG" . ;</v>
      </c>
    </row>
    <row r="187" spans="2:41" x14ac:dyDescent="0.3">
      <c r="B187" s="6" t="s">
        <v>3476</v>
      </c>
      <c r="C187" s="1"/>
      <c r="D187" s="1"/>
      <c r="E187" s="1"/>
      <c r="F187" s="1"/>
      <c r="G187" s="1"/>
      <c r="H187" s="1" t="s">
        <v>443</v>
      </c>
      <c r="I187" s="1" t="s">
        <v>46</v>
      </c>
      <c r="J187" s="1" t="s">
        <v>444</v>
      </c>
      <c r="K187" s="1"/>
      <c r="L187" s="1"/>
      <c r="M187" s="1" t="s">
        <v>48</v>
      </c>
      <c r="N187" s="6" t="s">
        <v>3488</v>
      </c>
      <c r="O187" s="1" t="s">
        <v>49</v>
      </c>
      <c r="P187" s="1"/>
      <c r="Q187" s="1" t="s">
        <v>444</v>
      </c>
      <c r="R187" s="1" t="s">
        <v>445</v>
      </c>
      <c r="S187" s="1" t="s">
        <v>51</v>
      </c>
      <c r="T187" s="1"/>
      <c r="U187" s="1" t="s">
        <v>52</v>
      </c>
      <c r="V187" s="1" t="s">
        <v>53</v>
      </c>
      <c r="W187" s="1"/>
      <c r="X187" s="1">
        <v>2</v>
      </c>
      <c r="Y187" s="1"/>
      <c r="Z187" s="1" t="s">
        <v>2760</v>
      </c>
      <c r="AA187" s="1" t="s">
        <v>327</v>
      </c>
      <c r="AB187" s="6" t="s">
        <v>3269</v>
      </c>
      <c r="AC187" s="1"/>
      <c r="AD187" s="1" t="s">
        <v>3490</v>
      </c>
      <c r="AE187" s="1"/>
      <c r="AF187" t="s">
        <v>446</v>
      </c>
      <c r="AG187" t="s">
        <v>327</v>
      </c>
      <c r="AH187">
        <v>2</v>
      </c>
      <c r="AI187">
        <v>50100</v>
      </c>
      <c r="AJ187">
        <f>VLOOKUP(AF187,Coordonnées!$A$2:$C$1468,2)</f>
        <v>0.46042658988727098</v>
      </c>
      <c r="AK187">
        <f>VLOOKUP(AF187,Coordonnées!$A$2:$C$1468,3)</f>
        <v>47.650306459972199</v>
      </c>
      <c r="AL187" t="str">
        <f t="shared" si="6"/>
        <v xml:space="preserve">    { "type": "Feature", "properties": { "originUid": "BSN__28B0501__2005-12-14", "name": "28B0501" }, "geometry": { "type": "Point", "coordinates": [ 0.460426589887271, 47.6503064599722 ] } },</v>
      </c>
      <c r="AM187" t="str">
        <f t="shared" si="7"/>
        <v>{"type": "Point", "coordinates": [0.460426589887271, 47.6503064599722]}</v>
      </c>
      <c r="AN187" s="6" t="s">
        <v>3269</v>
      </c>
      <c r="AO187" t="str">
        <f t="shared" si="8"/>
        <v>cp "/cygdrive/p/BSN/PHOTO/28B0501.JPG" . ;</v>
      </c>
    </row>
    <row r="188" spans="2:41" x14ac:dyDescent="0.3">
      <c r="B188" s="6" t="s">
        <v>3476</v>
      </c>
      <c r="C188" s="1"/>
      <c r="D188" s="1"/>
      <c r="E188" s="1"/>
      <c r="F188" s="1"/>
      <c r="G188" s="1"/>
      <c r="H188" s="1" t="s">
        <v>439</v>
      </c>
      <c r="I188" s="1" t="s">
        <v>46</v>
      </c>
      <c r="J188" s="1" t="s">
        <v>440</v>
      </c>
      <c r="K188" s="1"/>
      <c r="L188" s="1"/>
      <c r="M188" s="1" t="s">
        <v>48</v>
      </c>
      <c r="N188" s="6" t="s">
        <v>3488</v>
      </c>
      <c r="O188" s="1" t="s">
        <v>49</v>
      </c>
      <c r="P188" s="1"/>
      <c r="Q188" s="1" t="s">
        <v>440</v>
      </c>
      <c r="R188" s="1" t="s">
        <v>441</v>
      </c>
      <c r="S188" s="1" t="s">
        <v>51</v>
      </c>
      <c r="T188" s="1"/>
      <c r="U188" s="1" t="s">
        <v>52</v>
      </c>
      <c r="V188" s="1" t="s">
        <v>53</v>
      </c>
      <c r="W188" s="1"/>
      <c r="X188" s="1">
        <v>1</v>
      </c>
      <c r="Y188" s="1"/>
      <c r="Z188" s="1" t="s">
        <v>2759</v>
      </c>
      <c r="AA188" s="1" t="s">
        <v>327</v>
      </c>
      <c r="AB188" s="6" t="s">
        <v>3270</v>
      </c>
      <c r="AC188" s="1"/>
      <c r="AD188" s="1" t="s">
        <v>3490</v>
      </c>
      <c r="AE188" s="1"/>
      <c r="AF188" t="s">
        <v>442</v>
      </c>
      <c r="AG188" t="s">
        <v>327</v>
      </c>
      <c r="AH188">
        <v>1</v>
      </c>
      <c r="AI188">
        <v>53000</v>
      </c>
      <c r="AJ188">
        <f>VLOOKUP(AF188,Coordonnées!$A$2:$C$1468,2)</f>
        <v>0.426422352259479</v>
      </c>
      <c r="AK188">
        <f>VLOOKUP(AF188,Coordonnées!$A$2:$C$1468,3)</f>
        <v>47.662046198570899</v>
      </c>
      <c r="AL188" t="str">
        <f t="shared" si="6"/>
        <v xml:space="preserve">    { "type": "Feature", "properties": { "originUid": "BSN__28B0530__2005-12-14", "name": "28B0530" }, "geometry": { "type": "Point", "coordinates": [ 0.426422352259479, 47.6620461985709 ] } },</v>
      </c>
      <c r="AM188" t="str">
        <f t="shared" si="7"/>
        <v>{"type": "Point", "coordinates": [0.426422352259479, 47.6620461985709]}</v>
      </c>
      <c r="AN188" s="6" t="s">
        <v>3270</v>
      </c>
      <c r="AO188" t="str">
        <f t="shared" si="8"/>
        <v>cp "/cygdrive/p/BSN/PHOTO/28B0530.JPG" . ;</v>
      </c>
    </row>
    <row r="189" spans="2:41" x14ac:dyDescent="0.3">
      <c r="B189" s="6" t="s">
        <v>3476</v>
      </c>
      <c r="C189" s="1"/>
      <c r="D189" s="1"/>
      <c r="E189" s="1"/>
      <c r="F189" s="1"/>
      <c r="G189" s="1"/>
      <c r="H189" s="1" t="s">
        <v>425</v>
      </c>
      <c r="I189" s="1" t="s">
        <v>46</v>
      </c>
      <c r="J189" s="1" t="s">
        <v>426</v>
      </c>
      <c r="K189" s="1"/>
      <c r="L189" s="1"/>
      <c r="M189" s="1" t="s">
        <v>48</v>
      </c>
      <c r="N189" s="6" t="s">
        <v>3488</v>
      </c>
      <c r="O189" s="1" t="s">
        <v>49</v>
      </c>
      <c r="P189" s="1"/>
      <c r="Q189" s="1" t="s">
        <v>426</v>
      </c>
      <c r="R189" s="1" t="s">
        <v>427</v>
      </c>
      <c r="S189" s="1" t="s">
        <v>51</v>
      </c>
      <c r="T189" s="1"/>
      <c r="U189" s="1" t="s">
        <v>52</v>
      </c>
      <c r="V189" s="1" t="s">
        <v>53</v>
      </c>
      <c r="W189" s="1"/>
      <c r="X189" s="1">
        <v>2</v>
      </c>
      <c r="Y189" s="1"/>
      <c r="Z189" s="1" t="s">
        <v>2755</v>
      </c>
      <c r="AA189" s="1" t="s">
        <v>327</v>
      </c>
      <c r="AB189" s="6" t="s">
        <v>3271</v>
      </c>
      <c r="AC189" s="1"/>
      <c r="AD189" s="1" t="s">
        <v>3490</v>
      </c>
      <c r="AE189" s="1" t="s">
        <v>3074</v>
      </c>
      <c r="AF189" t="s">
        <v>428</v>
      </c>
      <c r="AG189" t="s">
        <v>327</v>
      </c>
      <c r="AH189">
        <v>2</v>
      </c>
      <c r="AI189">
        <v>53500</v>
      </c>
      <c r="AJ189">
        <f>VLOOKUP(AF189,Coordonnées!$A$2:$C$1468,2)</f>
        <v>0.42061431407580202</v>
      </c>
      <c r="AK189">
        <f>VLOOKUP(AF189,Coordonnées!$A$2:$C$1468,3)</f>
        <v>47.661600662486897</v>
      </c>
      <c r="AL189" t="str">
        <f t="shared" si="6"/>
        <v xml:space="preserve">    { "type": "Feature", "properties": { "originUid": "BSN__28B0535A__2005-12-14", "name": "28B0535A" }, "geometry": { "type": "Point", "coordinates": [ 0.420614314075802, 47.6616006624869 ] } },</v>
      </c>
      <c r="AM189" t="str">
        <f t="shared" si="7"/>
        <v>{"type": "Point", "coordinates": [0.420614314075802, 47.6616006624869]}</v>
      </c>
      <c r="AN189" s="6" t="s">
        <v>3271</v>
      </c>
      <c r="AO189" t="str">
        <f t="shared" si="8"/>
        <v>cp "/cygdrive/p/BSN/PHOTO/28B0535A.JPG" . ;</v>
      </c>
    </row>
    <row r="190" spans="2:41" x14ac:dyDescent="0.3">
      <c r="B190" s="6" t="s">
        <v>3476</v>
      </c>
      <c r="C190" s="1"/>
      <c r="D190" s="1"/>
      <c r="E190" s="1"/>
      <c r="F190" s="1"/>
      <c r="G190" s="1"/>
      <c r="H190" s="1" t="s">
        <v>429</v>
      </c>
      <c r="I190" s="1" t="s">
        <v>46</v>
      </c>
      <c r="J190" s="1" t="s">
        <v>430</v>
      </c>
      <c r="K190" s="1"/>
      <c r="L190" s="1"/>
      <c r="M190" s="1" t="s">
        <v>48</v>
      </c>
      <c r="N190" s="6" t="s">
        <v>3488</v>
      </c>
      <c r="O190" s="1" t="s">
        <v>49</v>
      </c>
      <c r="P190" s="1"/>
      <c r="Q190" s="1" t="s">
        <v>430</v>
      </c>
      <c r="R190" s="1" t="s">
        <v>431</v>
      </c>
      <c r="S190" s="1" t="s">
        <v>51</v>
      </c>
      <c r="T190" s="1"/>
      <c r="U190" s="1" t="s">
        <v>52</v>
      </c>
      <c r="V190" s="1" t="s">
        <v>53</v>
      </c>
      <c r="W190" s="1"/>
      <c r="X190" s="1">
        <v>1</v>
      </c>
      <c r="Y190" s="1"/>
      <c r="Z190" s="1" t="s">
        <v>2756</v>
      </c>
      <c r="AA190" s="1" t="s">
        <v>327</v>
      </c>
      <c r="AB190" s="6" t="s">
        <v>3271</v>
      </c>
      <c r="AC190" s="1"/>
      <c r="AD190" s="1" t="s">
        <v>3490</v>
      </c>
      <c r="AE190" s="1" t="s">
        <v>3074</v>
      </c>
      <c r="AF190" t="s">
        <v>432</v>
      </c>
      <c r="AG190" t="s">
        <v>327</v>
      </c>
      <c r="AH190">
        <v>1</v>
      </c>
      <c r="AI190">
        <v>53500</v>
      </c>
      <c r="AJ190">
        <f>VLOOKUP(AF190,Coordonnées!$A$2:$C$1468,2)</f>
        <v>0.42079271856566403</v>
      </c>
      <c r="AK190">
        <f>VLOOKUP(AF190,Coordonnées!$A$2:$C$1468,3)</f>
        <v>47.6618823840518</v>
      </c>
      <c r="AL190" t="str">
        <f t="shared" si="6"/>
        <v xml:space="preserve">    { "type": "Feature", "properties": { "originUid": "BSN__28B0535B__2005-12-14", "name": "28B0535B" }, "geometry": { "type": "Point", "coordinates": [ 0.420792718565664, 47.6618823840518 ] } },</v>
      </c>
      <c r="AM190" t="str">
        <f t="shared" si="7"/>
        <v>{"type": "Point", "coordinates": [0.420792718565664, 47.6618823840518]}</v>
      </c>
      <c r="AN190" s="6" t="s">
        <v>3271</v>
      </c>
      <c r="AO190" t="str">
        <f t="shared" si="8"/>
        <v>cp "/cygdrive/p/BSN/PHOTO/28B0535B.JPG" . ;</v>
      </c>
    </row>
    <row r="191" spans="2:41" x14ac:dyDescent="0.3">
      <c r="B191" s="6" t="s">
        <v>3476</v>
      </c>
      <c r="C191" s="1"/>
      <c r="D191" s="1"/>
      <c r="E191" s="1"/>
      <c r="F191" s="1"/>
      <c r="G191" s="1"/>
      <c r="H191" s="1" t="s">
        <v>425</v>
      </c>
      <c r="I191" s="1" t="s">
        <v>46</v>
      </c>
      <c r="J191" s="1" t="s">
        <v>433</v>
      </c>
      <c r="K191" s="1"/>
      <c r="L191" s="1"/>
      <c r="M191" s="1" t="s">
        <v>48</v>
      </c>
      <c r="N191" s="6" t="s">
        <v>3488</v>
      </c>
      <c r="O191" s="1" t="s">
        <v>49</v>
      </c>
      <c r="P191" s="1"/>
      <c r="Q191" s="1" t="s">
        <v>433</v>
      </c>
      <c r="R191" s="1" t="s">
        <v>434</v>
      </c>
      <c r="S191" s="1" t="s">
        <v>51</v>
      </c>
      <c r="T191" s="1"/>
      <c r="U191" s="1" t="s">
        <v>52</v>
      </c>
      <c r="V191" s="1" t="s">
        <v>53</v>
      </c>
      <c r="W191" s="1"/>
      <c r="X191" s="1">
        <v>2</v>
      </c>
      <c r="Y191" s="1"/>
      <c r="Z191" s="1" t="s">
        <v>2757</v>
      </c>
      <c r="AA191" s="1" t="s">
        <v>327</v>
      </c>
      <c r="AB191" s="6" t="s">
        <v>3271</v>
      </c>
      <c r="AC191" s="1"/>
      <c r="AD191" s="1" t="s">
        <v>3490</v>
      </c>
      <c r="AE191" s="1" t="s">
        <v>3074</v>
      </c>
      <c r="AF191" t="s">
        <v>435</v>
      </c>
      <c r="AG191" t="s">
        <v>327</v>
      </c>
      <c r="AH191">
        <v>2</v>
      </c>
      <c r="AI191">
        <v>53500</v>
      </c>
      <c r="AJ191">
        <f>VLOOKUP(AF191,Coordonnées!$A$2:$C$1468,2)</f>
        <v>0.41843177025473</v>
      </c>
      <c r="AK191">
        <f>VLOOKUP(AF191,Coordonnées!$A$2:$C$1468,3)</f>
        <v>47.6614056151383</v>
      </c>
      <c r="AL191" t="str">
        <f t="shared" si="6"/>
        <v xml:space="preserve">    { "type": "Feature", "properties": { "originUid": "BSN__28B0535C__2005-12-14", "name": "28B0535C" }, "geometry": { "type": "Point", "coordinates": [ 0.41843177025473, 47.6614056151383 ] } },</v>
      </c>
      <c r="AM191" t="str">
        <f t="shared" si="7"/>
        <v>{"type": "Point", "coordinates": [0.41843177025473, 47.6614056151383]}</v>
      </c>
      <c r="AN191" s="6" t="s">
        <v>3271</v>
      </c>
      <c r="AO191" t="str">
        <f t="shared" si="8"/>
        <v>cp "/cygdrive/p/BSN/PHOTO/28B0535A.JPG" . ;</v>
      </c>
    </row>
    <row r="192" spans="2:41" x14ac:dyDescent="0.3">
      <c r="B192" s="6" t="s">
        <v>3476</v>
      </c>
      <c r="C192" s="1"/>
      <c r="D192" s="1"/>
      <c r="E192" s="1"/>
      <c r="F192" s="1"/>
      <c r="G192" s="1"/>
      <c r="H192" s="1" t="s">
        <v>429</v>
      </c>
      <c r="I192" s="1" t="s">
        <v>46</v>
      </c>
      <c r="J192" s="1" t="s">
        <v>436</v>
      </c>
      <c r="K192" s="1"/>
      <c r="L192" s="1"/>
      <c r="M192" s="1" t="s">
        <v>48</v>
      </c>
      <c r="N192" s="6" t="s">
        <v>3488</v>
      </c>
      <c r="O192" s="1" t="s">
        <v>49</v>
      </c>
      <c r="P192" s="1"/>
      <c r="Q192" s="1" t="s">
        <v>436</v>
      </c>
      <c r="R192" s="1" t="s">
        <v>437</v>
      </c>
      <c r="S192" s="1" t="s">
        <v>51</v>
      </c>
      <c r="T192" s="1"/>
      <c r="U192" s="1" t="s">
        <v>52</v>
      </c>
      <c r="V192" s="1" t="s">
        <v>53</v>
      </c>
      <c r="W192" s="1"/>
      <c r="X192" s="1">
        <v>1</v>
      </c>
      <c r="Y192" s="1"/>
      <c r="Z192" s="1" t="s">
        <v>2758</v>
      </c>
      <c r="AA192" s="1" t="s">
        <v>327</v>
      </c>
      <c r="AB192" s="6" t="s">
        <v>3271</v>
      </c>
      <c r="AC192" s="1"/>
      <c r="AD192" s="1" t="s">
        <v>3490</v>
      </c>
      <c r="AE192" s="1" t="s">
        <v>3074</v>
      </c>
      <c r="AF192" t="s">
        <v>438</v>
      </c>
      <c r="AG192" t="s">
        <v>327</v>
      </c>
      <c r="AH192">
        <v>1</v>
      </c>
      <c r="AI192">
        <v>53500</v>
      </c>
      <c r="AJ192">
        <f>VLOOKUP(AF192,Coordonnées!$A$2:$C$1468,2)</f>
        <v>0.41731013256726102</v>
      </c>
      <c r="AK192">
        <f>VLOOKUP(AF192,Coordonnées!$A$2:$C$1468,3)</f>
        <v>47.661584737954101</v>
      </c>
      <c r="AL192" t="str">
        <f t="shared" si="6"/>
        <v xml:space="preserve">    { "type": "Feature", "properties": { "originUid": "BSN__28B0535D__2005-12-14", "name": "28B0535D" }, "geometry": { "type": "Point", "coordinates": [ 0.417310132567261, 47.6615847379541 ] } },</v>
      </c>
      <c r="AM192" t="str">
        <f t="shared" si="7"/>
        <v>{"type": "Point", "coordinates": [0.417310132567261, 47.6615847379541]}</v>
      </c>
      <c r="AN192" s="6" t="s">
        <v>3271</v>
      </c>
      <c r="AO192" t="str">
        <f t="shared" si="8"/>
        <v>cp "/cygdrive/p/BSN/PHOTO/28B0535B.JPG" . ;</v>
      </c>
    </row>
    <row r="193" spans="2:41" x14ac:dyDescent="0.3">
      <c r="B193" s="6" t="s">
        <v>3476</v>
      </c>
      <c r="C193" s="1"/>
      <c r="D193" s="1"/>
      <c r="E193" s="1"/>
      <c r="F193" s="1"/>
      <c r="G193" s="1"/>
      <c r="H193" s="1"/>
      <c r="I193" s="1" t="s">
        <v>46</v>
      </c>
      <c r="J193" s="1" t="s">
        <v>413</v>
      </c>
      <c r="K193" s="1"/>
      <c r="L193" s="1"/>
      <c r="M193" s="1" t="s">
        <v>48</v>
      </c>
      <c r="N193" s="6" t="s">
        <v>3488</v>
      </c>
      <c r="O193" s="1" t="s">
        <v>49</v>
      </c>
      <c r="P193" s="1"/>
      <c r="Q193" s="1" t="s">
        <v>413</v>
      </c>
      <c r="R193" s="1" t="s">
        <v>414</v>
      </c>
      <c r="S193" s="1" t="s">
        <v>51</v>
      </c>
      <c r="T193" s="1"/>
      <c r="U193" s="1" t="s">
        <v>52</v>
      </c>
      <c r="V193" s="1" t="s">
        <v>53</v>
      </c>
      <c r="W193" s="1"/>
      <c r="X193" s="1">
        <v>2</v>
      </c>
      <c r="Y193" s="1"/>
      <c r="Z193" s="1" t="s">
        <v>2751</v>
      </c>
      <c r="AA193" s="1" t="s">
        <v>327</v>
      </c>
      <c r="AB193" s="6" t="s">
        <v>3272</v>
      </c>
      <c r="AC193" s="1"/>
      <c r="AD193" s="1" t="s">
        <v>3490</v>
      </c>
      <c r="AE193" s="1" t="s">
        <v>3074</v>
      </c>
      <c r="AF193" t="s">
        <v>415</v>
      </c>
      <c r="AG193" t="s">
        <v>327</v>
      </c>
      <c r="AH193">
        <v>2</v>
      </c>
      <c r="AI193">
        <v>55100</v>
      </c>
      <c r="AJ193">
        <f>VLOOKUP(AF193,Coordonnées!$A$2:$C$1468,2)</f>
        <v>0.39955537734922603</v>
      </c>
      <c r="AK193">
        <f>VLOOKUP(AF193,Coordonnées!$A$2:$C$1468,3)</f>
        <v>47.659692116665298</v>
      </c>
      <c r="AL193" t="str">
        <f t="shared" si="6"/>
        <v xml:space="preserve">    { "type": "Feature", "properties": { "originUid": "BSN__28B0551A__2005-12-14", "name": "28B0551A" }, "geometry": { "type": "Point", "coordinates": [ 0.399555377349226, 47.6596921166653 ] } },</v>
      </c>
      <c r="AM193" t="str">
        <f t="shared" si="7"/>
        <v>{"type": "Point", "coordinates": [0.399555377349226, 47.6596921166653]}</v>
      </c>
      <c r="AN193" s="6" t="s">
        <v>3272</v>
      </c>
      <c r="AO193" t="str">
        <f t="shared" si="8"/>
        <v/>
      </c>
    </row>
    <row r="194" spans="2:41" x14ac:dyDescent="0.3">
      <c r="B194" s="6" t="s">
        <v>3476</v>
      </c>
      <c r="C194" s="1"/>
      <c r="D194" s="1"/>
      <c r="E194" s="1"/>
      <c r="F194" s="1"/>
      <c r="G194" s="1"/>
      <c r="H194" s="1"/>
      <c r="I194" s="1" t="s">
        <v>46</v>
      </c>
      <c r="J194" s="1" t="s">
        <v>416</v>
      </c>
      <c r="K194" s="1"/>
      <c r="L194" s="1"/>
      <c r="M194" s="1" t="s">
        <v>48</v>
      </c>
      <c r="N194" s="6" t="s">
        <v>3488</v>
      </c>
      <c r="O194" s="1" t="s">
        <v>49</v>
      </c>
      <c r="P194" s="1"/>
      <c r="Q194" s="1" t="s">
        <v>416</v>
      </c>
      <c r="R194" s="1" t="s">
        <v>417</v>
      </c>
      <c r="S194" s="1" t="s">
        <v>51</v>
      </c>
      <c r="T194" s="1"/>
      <c r="U194" s="1" t="s">
        <v>52</v>
      </c>
      <c r="V194" s="1" t="s">
        <v>53</v>
      </c>
      <c r="W194" s="1"/>
      <c r="X194" s="1">
        <v>1</v>
      </c>
      <c r="Y194" s="1"/>
      <c r="Z194" s="1" t="s">
        <v>2752</v>
      </c>
      <c r="AA194" s="1" t="s">
        <v>327</v>
      </c>
      <c r="AB194" s="6" t="s">
        <v>3272</v>
      </c>
      <c r="AC194" s="1"/>
      <c r="AD194" s="1" t="s">
        <v>3490</v>
      </c>
      <c r="AE194" s="1" t="s">
        <v>3074</v>
      </c>
      <c r="AF194" t="s">
        <v>418</v>
      </c>
      <c r="AG194" t="s">
        <v>327</v>
      </c>
      <c r="AH194">
        <v>1</v>
      </c>
      <c r="AI194">
        <v>55100</v>
      </c>
      <c r="AJ194">
        <f>VLOOKUP(AF194,Coordonnées!$A$2:$C$1468,2)</f>
        <v>0.39957289555762898</v>
      </c>
      <c r="AK194">
        <f>VLOOKUP(AF194,Coordonnées!$A$2:$C$1468,3)</f>
        <v>47.6600385788404</v>
      </c>
      <c r="AL194" t="str">
        <f t="shared" si="6"/>
        <v xml:space="preserve">    { "type": "Feature", "properties": { "originUid": "BSN__28B0551B__2005-12-14", "name": "28B0551B" }, "geometry": { "type": "Point", "coordinates": [ 0.399572895557629, 47.6600385788404 ] } },</v>
      </c>
      <c r="AM194" t="str">
        <f t="shared" si="7"/>
        <v>{"type": "Point", "coordinates": [0.399572895557629, 47.6600385788404]}</v>
      </c>
      <c r="AN194" s="6" t="s">
        <v>3272</v>
      </c>
      <c r="AO194" t="str">
        <f t="shared" si="8"/>
        <v/>
      </c>
    </row>
    <row r="195" spans="2:41" x14ac:dyDescent="0.3">
      <c r="B195" s="6" t="s">
        <v>3476</v>
      </c>
      <c r="C195" s="1"/>
      <c r="D195" s="1"/>
      <c r="E195" s="1"/>
      <c r="F195" s="1"/>
      <c r="G195" s="1"/>
      <c r="H195" s="1"/>
      <c r="I195" s="1" t="s">
        <v>46</v>
      </c>
      <c r="J195" s="1" t="s">
        <v>419</v>
      </c>
      <c r="K195" s="1"/>
      <c r="L195" s="1"/>
      <c r="M195" s="1" t="s">
        <v>48</v>
      </c>
      <c r="N195" s="6" t="s">
        <v>3488</v>
      </c>
      <c r="O195" s="1" t="s">
        <v>49</v>
      </c>
      <c r="P195" s="1"/>
      <c r="Q195" s="1" t="s">
        <v>419</v>
      </c>
      <c r="R195" s="1" t="s">
        <v>420</v>
      </c>
      <c r="S195" s="1" t="s">
        <v>51</v>
      </c>
      <c r="T195" s="1"/>
      <c r="U195" s="1" t="s">
        <v>52</v>
      </c>
      <c r="V195" s="1" t="s">
        <v>53</v>
      </c>
      <c r="W195" s="1"/>
      <c r="X195" s="1">
        <v>2</v>
      </c>
      <c r="Y195" s="1"/>
      <c r="Z195" s="1" t="s">
        <v>2753</v>
      </c>
      <c r="AA195" s="1" t="s">
        <v>327</v>
      </c>
      <c r="AB195" s="6" t="s">
        <v>3272</v>
      </c>
      <c r="AC195" s="1"/>
      <c r="AD195" s="1" t="s">
        <v>3490</v>
      </c>
      <c r="AE195" s="1" t="s">
        <v>3074</v>
      </c>
      <c r="AF195" t="s">
        <v>421</v>
      </c>
      <c r="AG195" t="s">
        <v>327</v>
      </c>
      <c r="AH195">
        <v>2</v>
      </c>
      <c r="AI195">
        <v>55100</v>
      </c>
      <c r="AJ195">
        <f>VLOOKUP(AF195,Coordonnées!$A$2:$C$1468,2)</f>
        <v>0.39624031654442099</v>
      </c>
      <c r="AK195">
        <f>VLOOKUP(AF195,Coordonnées!$A$2:$C$1468,3)</f>
        <v>47.659525051090696</v>
      </c>
      <c r="AL195" t="str">
        <f t="shared" si="6"/>
        <v xml:space="preserve">    { "type": "Feature", "properties": { "originUid": "BSN__28B0551C__2005-12-14", "name": "28B0551C" }, "geometry": { "type": "Point", "coordinates": [ 0.396240316544421, 47.6595250510907 ] } },</v>
      </c>
      <c r="AM195" t="str">
        <f t="shared" si="7"/>
        <v>{"type": "Point", "coordinates": [0.396240316544421, 47.6595250510907]}</v>
      </c>
      <c r="AN195" s="6" t="s">
        <v>3272</v>
      </c>
      <c r="AO195" t="str">
        <f t="shared" si="8"/>
        <v/>
      </c>
    </row>
    <row r="196" spans="2:41" x14ac:dyDescent="0.3">
      <c r="B196" s="6" t="s">
        <v>3476</v>
      </c>
      <c r="C196" s="1"/>
      <c r="D196" s="1"/>
      <c r="E196" s="1"/>
      <c r="F196" s="1"/>
      <c r="G196" s="1"/>
      <c r="H196" s="1"/>
      <c r="I196" s="1" t="s">
        <v>46</v>
      </c>
      <c r="J196" s="1" t="s">
        <v>422</v>
      </c>
      <c r="K196" s="1"/>
      <c r="L196" s="1"/>
      <c r="M196" s="1" t="s">
        <v>48</v>
      </c>
      <c r="N196" s="6" t="s">
        <v>3488</v>
      </c>
      <c r="O196" s="1" t="s">
        <v>49</v>
      </c>
      <c r="P196" s="1"/>
      <c r="Q196" s="1" t="s">
        <v>422</v>
      </c>
      <c r="R196" s="1" t="s">
        <v>423</v>
      </c>
      <c r="S196" s="1" t="s">
        <v>51</v>
      </c>
      <c r="T196" s="1"/>
      <c r="U196" s="1" t="s">
        <v>52</v>
      </c>
      <c r="V196" s="1" t="s">
        <v>53</v>
      </c>
      <c r="W196" s="1"/>
      <c r="X196" s="1">
        <v>1</v>
      </c>
      <c r="Y196" s="1"/>
      <c r="Z196" s="1" t="s">
        <v>2754</v>
      </c>
      <c r="AA196" s="1" t="s">
        <v>327</v>
      </c>
      <c r="AB196" s="6" t="s">
        <v>3272</v>
      </c>
      <c r="AC196" s="1"/>
      <c r="AD196" s="1" t="s">
        <v>3490</v>
      </c>
      <c r="AE196" s="1" t="s">
        <v>3074</v>
      </c>
      <c r="AF196" t="s">
        <v>424</v>
      </c>
      <c r="AG196" t="s">
        <v>327</v>
      </c>
      <c r="AH196">
        <v>1</v>
      </c>
      <c r="AI196">
        <v>55100</v>
      </c>
      <c r="AJ196">
        <f>VLOOKUP(AF196,Coordonnées!$A$2:$C$1468,2)</f>
        <v>0.39607313846320202</v>
      </c>
      <c r="AK196">
        <f>VLOOKUP(AF196,Coordonnées!$A$2:$C$1468,3)</f>
        <v>47.659945164044501</v>
      </c>
      <c r="AL196" t="str">
        <f t="shared" si="6"/>
        <v xml:space="preserve">    { "type": "Feature", "properties": { "originUid": "BSN__28B0551D__2005-12-14", "name": "28B0551D" }, "geometry": { "type": "Point", "coordinates": [ 0.396073138463202, 47.6599451640445 ] } },</v>
      </c>
      <c r="AM196" t="str">
        <f t="shared" si="7"/>
        <v>{"type": "Point", "coordinates": [0.396073138463202, 47.6599451640445]}</v>
      </c>
      <c r="AN196" s="6" t="s">
        <v>3272</v>
      </c>
      <c r="AO196" t="str">
        <f t="shared" si="8"/>
        <v/>
      </c>
    </row>
    <row r="197" spans="2:41" x14ac:dyDescent="0.3">
      <c r="B197" s="6" t="s">
        <v>3476</v>
      </c>
      <c r="C197" s="1"/>
      <c r="D197" s="1"/>
      <c r="E197" s="1"/>
      <c r="F197" s="1"/>
      <c r="G197" s="1"/>
      <c r="H197" s="1"/>
      <c r="I197" s="1" t="s">
        <v>46</v>
      </c>
      <c r="J197" s="1" t="s">
        <v>401</v>
      </c>
      <c r="K197" s="1"/>
      <c r="L197" s="1"/>
      <c r="M197" s="1" t="s">
        <v>48</v>
      </c>
      <c r="N197" s="6" t="s">
        <v>3488</v>
      </c>
      <c r="O197" s="1" t="s">
        <v>49</v>
      </c>
      <c r="P197" s="1"/>
      <c r="Q197" s="1" t="s">
        <v>401</v>
      </c>
      <c r="R197" s="1" t="s">
        <v>402</v>
      </c>
      <c r="S197" s="1" t="s">
        <v>51</v>
      </c>
      <c r="T197" s="1"/>
      <c r="U197" s="1" t="s">
        <v>52</v>
      </c>
      <c r="V197" s="1" t="s">
        <v>53</v>
      </c>
      <c r="W197" s="1"/>
      <c r="X197" s="1">
        <v>2</v>
      </c>
      <c r="Y197" s="1"/>
      <c r="Z197" s="1" t="s">
        <v>2747</v>
      </c>
      <c r="AA197" s="1" t="s">
        <v>327</v>
      </c>
      <c r="AB197" s="6" t="s">
        <v>3273</v>
      </c>
      <c r="AC197" s="1"/>
      <c r="AD197" s="1" t="s">
        <v>3490</v>
      </c>
      <c r="AE197" s="1" t="s">
        <v>3074</v>
      </c>
      <c r="AF197" t="s">
        <v>403</v>
      </c>
      <c r="AG197" t="s">
        <v>327</v>
      </c>
      <c r="AH197">
        <v>2</v>
      </c>
      <c r="AI197">
        <v>55800</v>
      </c>
      <c r="AJ197">
        <f>VLOOKUP(AF197,Coordonnées!$A$2:$C$1468,2)</f>
        <v>0.39043377439384103</v>
      </c>
      <c r="AK197">
        <f>VLOOKUP(AF197,Coordonnées!$A$2:$C$1468,3)</f>
        <v>47.660017047709999</v>
      </c>
      <c r="AL197" t="str">
        <f t="shared" si="6"/>
        <v xml:space="preserve">    { "type": "Feature", "properties": { "originUid": "BSN__28B0558A__2005-12-14", "name": "28B0558A" }, "geometry": { "type": "Point", "coordinates": [ 0.390433774393841, 47.66001704771 ] } },</v>
      </c>
      <c r="AM197" t="str">
        <f t="shared" si="7"/>
        <v>{"type": "Point", "coordinates": [0.390433774393841, 47.66001704771]}</v>
      </c>
      <c r="AN197" s="6" t="s">
        <v>3273</v>
      </c>
      <c r="AO197" t="str">
        <f t="shared" si="8"/>
        <v/>
      </c>
    </row>
    <row r="198" spans="2:41" x14ac:dyDescent="0.3">
      <c r="B198" s="6" t="s">
        <v>3476</v>
      </c>
      <c r="C198" s="1"/>
      <c r="D198" s="1"/>
      <c r="E198" s="1"/>
      <c r="F198" s="1"/>
      <c r="G198" s="1"/>
      <c r="H198" s="1"/>
      <c r="I198" s="1" t="s">
        <v>46</v>
      </c>
      <c r="J198" s="1" t="s">
        <v>404</v>
      </c>
      <c r="K198" s="1"/>
      <c r="L198" s="1"/>
      <c r="M198" s="1" t="s">
        <v>48</v>
      </c>
      <c r="N198" s="6" t="s">
        <v>3488</v>
      </c>
      <c r="O198" s="1" t="s">
        <v>49</v>
      </c>
      <c r="P198" s="1"/>
      <c r="Q198" s="1" t="s">
        <v>404</v>
      </c>
      <c r="R198" s="1" t="s">
        <v>405</v>
      </c>
      <c r="S198" s="1" t="s">
        <v>51</v>
      </c>
      <c r="T198" s="1"/>
      <c r="U198" s="1" t="s">
        <v>52</v>
      </c>
      <c r="V198" s="1" t="s">
        <v>53</v>
      </c>
      <c r="W198" s="1"/>
      <c r="X198" s="1">
        <v>1</v>
      </c>
      <c r="Y198" s="1"/>
      <c r="Z198" s="1" t="s">
        <v>2748</v>
      </c>
      <c r="AA198" s="1" t="s">
        <v>327</v>
      </c>
      <c r="AB198" s="6" t="s">
        <v>3273</v>
      </c>
      <c r="AC198" s="1"/>
      <c r="AD198" s="1" t="s">
        <v>3490</v>
      </c>
      <c r="AE198" s="1" t="s">
        <v>3074</v>
      </c>
      <c r="AF198" t="s">
        <v>406</v>
      </c>
      <c r="AG198" t="s">
        <v>327</v>
      </c>
      <c r="AH198">
        <v>1</v>
      </c>
      <c r="AI198">
        <v>55800</v>
      </c>
      <c r="AJ198">
        <f>VLOOKUP(AF198,Coordonnées!$A$2:$C$1468,2)</f>
        <v>0.39043086650691</v>
      </c>
      <c r="AK198">
        <f>VLOOKUP(AF198,Coordonnées!$A$2:$C$1468,3)</f>
        <v>47.6604347050597</v>
      </c>
      <c r="AL198" t="str">
        <f t="shared" si="6"/>
        <v xml:space="preserve">    { "type": "Feature", "properties": { "originUid": "BSN__28B0558B__2005-12-14", "name": "28B0558B" }, "geometry": { "type": "Point", "coordinates": [ 0.39043086650691, 47.6604347050597 ] } },</v>
      </c>
      <c r="AM198" t="str">
        <f t="shared" si="7"/>
        <v>{"type": "Point", "coordinates": [0.39043086650691, 47.6604347050597]}</v>
      </c>
      <c r="AN198" s="6" t="s">
        <v>3273</v>
      </c>
      <c r="AO198" t="str">
        <f t="shared" si="8"/>
        <v/>
      </c>
    </row>
    <row r="199" spans="2:41" x14ac:dyDescent="0.3">
      <c r="B199" s="6" t="s">
        <v>3476</v>
      </c>
      <c r="C199" s="1"/>
      <c r="D199" s="1"/>
      <c r="E199" s="1"/>
      <c r="F199" s="1"/>
      <c r="G199" s="1"/>
      <c r="H199" s="1"/>
      <c r="I199" s="1" t="s">
        <v>46</v>
      </c>
      <c r="J199" s="1" t="s">
        <v>407</v>
      </c>
      <c r="K199" s="1"/>
      <c r="L199" s="1"/>
      <c r="M199" s="1" t="s">
        <v>48</v>
      </c>
      <c r="N199" s="6" t="s">
        <v>3488</v>
      </c>
      <c r="O199" s="1" t="s">
        <v>49</v>
      </c>
      <c r="P199" s="1"/>
      <c r="Q199" s="1" t="s">
        <v>407</v>
      </c>
      <c r="R199" s="1" t="s">
        <v>408</v>
      </c>
      <c r="S199" s="1" t="s">
        <v>51</v>
      </c>
      <c r="T199" s="1"/>
      <c r="U199" s="1" t="s">
        <v>52</v>
      </c>
      <c r="V199" s="1" t="s">
        <v>53</v>
      </c>
      <c r="W199" s="1"/>
      <c r="X199" s="1">
        <v>2</v>
      </c>
      <c r="Y199" s="1"/>
      <c r="Z199" s="1" t="s">
        <v>2749</v>
      </c>
      <c r="AA199" s="1" t="s">
        <v>327</v>
      </c>
      <c r="AB199" s="6" t="s">
        <v>3273</v>
      </c>
      <c r="AC199" s="1"/>
      <c r="AD199" s="1" t="s">
        <v>3490</v>
      </c>
      <c r="AE199" s="1" t="s">
        <v>3074</v>
      </c>
      <c r="AF199" t="s">
        <v>409</v>
      </c>
      <c r="AG199" t="s">
        <v>327</v>
      </c>
      <c r="AH199">
        <v>2</v>
      </c>
      <c r="AI199">
        <v>55800</v>
      </c>
      <c r="AJ199">
        <f>VLOOKUP(AF199,Coordonnées!$A$2:$C$1468,2)</f>
        <v>0.387922140861447</v>
      </c>
      <c r="AK199">
        <f>VLOOKUP(AF199,Coordonnées!$A$2:$C$1468,3)</f>
        <v>47.660553456793103</v>
      </c>
      <c r="AL199" t="str">
        <f t="shared" si="6"/>
        <v xml:space="preserve">    { "type": "Feature", "properties": { "originUid": "BSN__28B0558C__2005-12-14", "name": "28B0558C" }, "geometry": { "type": "Point", "coordinates": [ 0.387922140861447, 47.6605534567931 ] } },</v>
      </c>
      <c r="AM199" t="str">
        <f t="shared" si="7"/>
        <v>{"type": "Point", "coordinates": [0.387922140861447, 47.6605534567931]}</v>
      </c>
      <c r="AN199" s="6" t="s">
        <v>3273</v>
      </c>
      <c r="AO199" t="str">
        <f t="shared" si="8"/>
        <v/>
      </c>
    </row>
    <row r="200" spans="2:41" x14ac:dyDescent="0.3">
      <c r="B200" s="6" t="s">
        <v>3476</v>
      </c>
      <c r="C200" s="1"/>
      <c r="D200" s="1"/>
      <c r="E200" s="1"/>
      <c r="F200" s="1"/>
      <c r="G200" s="1"/>
      <c r="H200" s="1"/>
      <c r="I200" s="1" t="s">
        <v>46</v>
      </c>
      <c r="J200" s="1" t="s">
        <v>410</v>
      </c>
      <c r="K200" s="1"/>
      <c r="L200" s="1"/>
      <c r="M200" s="1" t="s">
        <v>48</v>
      </c>
      <c r="N200" s="6" t="s">
        <v>3488</v>
      </c>
      <c r="O200" s="1" t="s">
        <v>49</v>
      </c>
      <c r="P200" s="1"/>
      <c r="Q200" s="1" t="s">
        <v>410</v>
      </c>
      <c r="R200" s="1" t="s">
        <v>411</v>
      </c>
      <c r="S200" s="1" t="s">
        <v>51</v>
      </c>
      <c r="T200" s="1"/>
      <c r="U200" s="1" t="s">
        <v>52</v>
      </c>
      <c r="V200" s="1" t="s">
        <v>53</v>
      </c>
      <c r="W200" s="1"/>
      <c r="X200" s="1">
        <v>1</v>
      </c>
      <c r="Y200" s="1"/>
      <c r="Z200" s="1" t="s">
        <v>2750</v>
      </c>
      <c r="AA200" s="1" t="s">
        <v>327</v>
      </c>
      <c r="AB200" s="6" t="s">
        <v>3273</v>
      </c>
      <c r="AC200" s="1"/>
      <c r="AD200" s="1" t="s">
        <v>3490</v>
      </c>
      <c r="AE200" s="1" t="s">
        <v>3074</v>
      </c>
      <c r="AF200" t="s">
        <v>412</v>
      </c>
      <c r="AG200" t="s">
        <v>327</v>
      </c>
      <c r="AH200">
        <v>1</v>
      </c>
      <c r="AI200">
        <v>55800</v>
      </c>
      <c r="AJ200">
        <f>VLOOKUP(AF200,Coordonnées!$A$2:$C$1468,2)</f>
        <v>0.388358216489115</v>
      </c>
      <c r="AK200">
        <f>VLOOKUP(AF200,Coordonnées!$A$2:$C$1468,3)</f>
        <v>47.660868768194703</v>
      </c>
      <c r="AL200" t="str">
        <f t="shared" si="6"/>
        <v xml:space="preserve">    { "type": "Feature", "properties": { "originUid": "BSN__28B0558D__2005-12-14", "name": "28B0558D" }, "geometry": { "type": "Point", "coordinates": [ 0.388358216489115, 47.6608687681947 ] } },</v>
      </c>
      <c r="AM200" t="str">
        <f t="shared" si="7"/>
        <v>{"type": "Point", "coordinates": [0.388358216489115, 47.6608687681947]}</v>
      </c>
      <c r="AN200" s="6" t="s">
        <v>3273</v>
      </c>
      <c r="AO200" t="str">
        <f t="shared" si="8"/>
        <v/>
      </c>
    </row>
    <row r="201" spans="2:41" x14ac:dyDescent="0.3">
      <c r="B201" s="6" t="s">
        <v>3476</v>
      </c>
      <c r="C201" s="1"/>
      <c r="D201" s="1"/>
      <c r="E201" s="1"/>
      <c r="F201" s="1"/>
      <c r="G201" s="1"/>
      <c r="H201" s="1"/>
      <c r="I201" s="1" t="s">
        <v>46</v>
      </c>
      <c r="J201" s="1" t="s">
        <v>388</v>
      </c>
      <c r="K201" s="1"/>
      <c r="L201" s="1"/>
      <c r="M201" s="1" t="s">
        <v>48</v>
      </c>
      <c r="N201" s="6" t="s">
        <v>3488</v>
      </c>
      <c r="O201" s="1" t="s">
        <v>49</v>
      </c>
      <c r="P201" s="1"/>
      <c r="Q201" s="1" t="s">
        <v>388</v>
      </c>
      <c r="R201" s="1" t="s">
        <v>389</v>
      </c>
      <c r="S201" s="1" t="s">
        <v>51</v>
      </c>
      <c r="T201" s="1"/>
      <c r="U201" s="1" t="s">
        <v>52</v>
      </c>
      <c r="V201" s="1" t="s">
        <v>53</v>
      </c>
      <c r="W201" s="1"/>
      <c r="X201" s="1">
        <v>2</v>
      </c>
      <c r="Y201" s="1"/>
      <c r="Z201" s="1" t="s">
        <v>2744</v>
      </c>
      <c r="AA201" s="1" t="s">
        <v>327</v>
      </c>
      <c r="AB201" s="6" t="s">
        <v>3274</v>
      </c>
      <c r="AC201" s="1"/>
      <c r="AD201" s="1" t="s">
        <v>3490</v>
      </c>
      <c r="AE201" s="1" t="s">
        <v>3074</v>
      </c>
      <c r="AF201" t="s">
        <v>390</v>
      </c>
      <c r="AG201" t="s">
        <v>327</v>
      </c>
      <c r="AH201">
        <v>2</v>
      </c>
      <c r="AI201">
        <v>56800</v>
      </c>
      <c r="AJ201">
        <f>VLOOKUP(AF201,Coordonnées!$A$2:$C$1468,2)</f>
        <v>0.37924155184075398</v>
      </c>
      <c r="AK201">
        <f>VLOOKUP(AF201,Coordonnées!$A$2:$C$1468,3)</f>
        <v>47.664310567475297</v>
      </c>
      <c r="AL201" t="str">
        <f t="shared" ref="AL201:AL264" si="9">CONCATENATE("    { ""type"": ""Feature"", ""properties"": { ""originUid"": """,J201,""", ""name"": """,AF201,""" }, ""geometry"": { ""type"": ""Point"", ""coordinates"": [ ",AJ201,", ",AK201," ] } },")</f>
        <v xml:space="preserve">    { "type": "Feature", "properties": { "originUid": "BSN__28B0568A__2005-12-14", "name": "28B0568A" }, "geometry": { "type": "Point", "coordinates": [ 0.379241551840754, 47.6643105674753 ] } },</v>
      </c>
      <c r="AM201" t="str">
        <f t="shared" ref="AM201:AM264" si="10">CONCATENATE("{""type"": ""Point"", ""coordinates"": [",AJ201,", ",AK201,"]}")</f>
        <v>{"type": "Point", "coordinates": [0.379241551840754, 47.6643105674753]}</v>
      </c>
      <c r="AN201" s="6" t="s">
        <v>3274</v>
      </c>
      <c r="AO201" t="str">
        <f t="shared" ref="AO201:AO264" si="11">IF(H201&lt;&gt;"",CONCATENATE(SUBSTITUTE(H201,"BSN__CENTRE__photos\","cp ""/cygdrive/p/BSN/PHOTO/"),""" . ;"),"")</f>
        <v/>
      </c>
    </row>
    <row r="202" spans="2:41" x14ac:dyDescent="0.3">
      <c r="B202" s="6" t="s">
        <v>3476</v>
      </c>
      <c r="C202" s="1"/>
      <c r="D202" s="1"/>
      <c r="E202" s="1"/>
      <c r="F202" s="1"/>
      <c r="G202" s="1"/>
      <c r="H202" s="1"/>
      <c r="I202" s="1" t="s">
        <v>46</v>
      </c>
      <c r="J202" s="1" t="s">
        <v>391</v>
      </c>
      <c r="K202" s="1"/>
      <c r="L202" s="1"/>
      <c r="M202" s="1" t="s">
        <v>48</v>
      </c>
      <c r="N202" s="6" t="s">
        <v>3488</v>
      </c>
      <c r="O202" s="1" t="s">
        <v>49</v>
      </c>
      <c r="P202" s="1"/>
      <c r="Q202" s="1" t="s">
        <v>391</v>
      </c>
      <c r="R202" s="1" t="s">
        <v>392</v>
      </c>
      <c r="S202" s="1" t="s">
        <v>51</v>
      </c>
      <c r="T202" s="1"/>
      <c r="U202" s="1" t="s">
        <v>52</v>
      </c>
      <c r="V202" s="1" t="s">
        <v>53</v>
      </c>
      <c r="W202" s="1"/>
      <c r="X202" s="1">
        <v>1</v>
      </c>
      <c r="Y202" s="1"/>
      <c r="Z202" s="1" t="s">
        <v>2745</v>
      </c>
      <c r="AA202" s="1" t="s">
        <v>327</v>
      </c>
      <c r="AB202" s="6" t="s">
        <v>3274</v>
      </c>
      <c r="AC202" s="1"/>
      <c r="AD202" s="1" t="s">
        <v>3490</v>
      </c>
      <c r="AE202" s="1" t="s">
        <v>3074</v>
      </c>
      <c r="AF202" t="s">
        <v>393</v>
      </c>
      <c r="AG202" t="s">
        <v>327</v>
      </c>
      <c r="AH202">
        <v>1</v>
      </c>
      <c r="AI202">
        <v>56800</v>
      </c>
      <c r="AJ202">
        <f>VLOOKUP(AF202,Coordonnées!$A$2:$C$1468,2)</f>
        <v>0.37948124543386802</v>
      </c>
      <c r="AK202">
        <f>VLOOKUP(AF202,Coordonnées!$A$2:$C$1468,3)</f>
        <v>47.664578165481203</v>
      </c>
      <c r="AL202" t="str">
        <f t="shared" si="9"/>
        <v xml:space="preserve">    { "type": "Feature", "properties": { "originUid": "BSN__28B0568B__2005-12-14", "name": "28B0568B" }, "geometry": { "type": "Point", "coordinates": [ 0.379481245433868, 47.6645781654812 ] } },</v>
      </c>
      <c r="AM202" t="str">
        <f t="shared" si="10"/>
        <v>{"type": "Point", "coordinates": [0.379481245433868, 47.6645781654812]}</v>
      </c>
      <c r="AN202" s="6" t="s">
        <v>3274</v>
      </c>
      <c r="AO202" t="str">
        <f t="shared" si="11"/>
        <v/>
      </c>
    </row>
    <row r="203" spans="2:41" x14ac:dyDescent="0.3">
      <c r="B203" s="6" t="s">
        <v>3476</v>
      </c>
      <c r="C203" s="1"/>
      <c r="D203" s="1"/>
      <c r="E203" s="1"/>
      <c r="F203" s="1"/>
      <c r="G203" s="1"/>
      <c r="H203" s="1" t="s">
        <v>394</v>
      </c>
      <c r="I203" s="1" t="s">
        <v>46</v>
      </c>
      <c r="J203" s="1" t="s">
        <v>395</v>
      </c>
      <c r="K203" s="1"/>
      <c r="L203" s="1"/>
      <c r="M203" s="1" t="s">
        <v>48</v>
      </c>
      <c r="N203" s="6" t="s">
        <v>3488</v>
      </c>
      <c r="O203" s="1" t="s">
        <v>49</v>
      </c>
      <c r="P203" s="1"/>
      <c r="Q203" s="1" t="s">
        <v>395</v>
      </c>
      <c r="R203" s="1" t="s">
        <v>396</v>
      </c>
      <c r="S203" s="1" t="s">
        <v>51</v>
      </c>
      <c r="T203" s="1"/>
      <c r="U203" s="1" t="s">
        <v>52</v>
      </c>
      <c r="V203" s="1" t="s">
        <v>53</v>
      </c>
      <c r="W203" s="1"/>
      <c r="X203" s="1">
        <v>2</v>
      </c>
      <c r="Y203" s="1"/>
      <c r="Z203" s="1" t="s">
        <v>2746</v>
      </c>
      <c r="AA203" s="1" t="s">
        <v>327</v>
      </c>
      <c r="AB203" s="6" t="s">
        <v>3274</v>
      </c>
      <c r="AC203" s="1"/>
      <c r="AD203" s="1" t="s">
        <v>3490</v>
      </c>
      <c r="AE203" s="1" t="s">
        <v>3074</v>
      </c>
      <c r="AF203" t="s">
        <v>397</v>
      </c>
      <c r="AG203" t="s">
        <v>327</v>
      </c>
      <c r="AH203">
        <v>2</v>
      </c>
      <c r="AI203">
        <v>56800</v>
      </c>
      <c r="AJ203">
        <f>VLOOKUP(AF203,Coordonnées!$A$2:$C$1468,2)</f>
        <v>0.37681867351470499</v>
      </c>
      <c r="AK203">
        <f>VLOOKUP(AF203,Coordonnées!$A$2:$C$1468,3)</f>
        <v>47.666213775457898</v>
      </c>
      <c r="AL203" t="str">
        <f t="shared" si="9"/>
        <v xml:space="preserve">    { "type": "Feature", "properties": { "originUid": "BSN__28B0568C__2005-12-14", "name": "28B0568C" }, "geometry": { "type": "Point", "coordinates": [ 0.376818673514705, 47.6662137754579 ] } },</v>
      </c>
      <c r="AM203" t="str">
        <f t="shared" si="10"/>
        <v>{"type": "Point", "coordinates": [0.376818673514705, 47.6662137754579]}</v>
      </c>
      <c r="AN203" s="6" t="s">
        <v>3274</v>
      </c>
      <c r="AO203" t="str">
        <f t="shared" si="11"/>
        <v>cp "/cygdrive/p/BSN/PHOTO/28B0568C.jpg" . ;</v>
      </c>
    </row>
    <row r="204" spans="2:41" x14ac:dyDescent="0.3">
      <c r="B204" s="6" t="s">
        <v>3476</v>
      </c>
      <c r="C204" s="1"/>
      <c r="D204" s="1"/>
      <c r="E204" s="1"/>
      <c r="F204" s="1"/>
      <c r="G204" s="1"/>
      <c r="H204" s="1"/>
      <c r="I204" s="1" t="s">
        <v>46</v>
      </c>
      <c r="J204" s="1" t="s">
        <v>398</v>
      </c>
      <c r="K204" s="1"/>
      <c r="L204" s="1"/>
      <c r="M204" s="1" t="s">
        <v>48</v>
      </c>
      <c r="N204" s="6" t="s">
        <v>3488</v>
      </c>
      <c r="O204" s="1" t="s">
        <v>49</v>
      </c>
      <c r="P204" s="1"/>
      <c r="Q204" s="1" t="s">
        <v>398</v>
      </c>
      <c r="R204" s="1" t="s">
        <v>399</v>
      </c>
      <c r="S204" s="1" t="s">
        <v>51</v>
      </c>
      <c r="T204" s="1"/>
      <c r="U204" s="1" t="s">
        <v>52</v>
      </c>
      <c r="V204" s="1" t="s">
        <v>53</v>
      </c>
      <c r="W204" s="1"/>
      <c r="X204" s="1">
        <v>1</v>
      </c>
      <c r="Y204" s="1"/>
      <c r="Z204" s="1" t="s">
        <v>2742</v>
      </c>
      <c r="AA204" s="1" t="s">
        <v>327</v>
      </c>
      <c r="AB204" s="6" t="s">
        <v>3274</v>
      </c>
      <c r="AC204" s="1"/>
      <c r="AD204" s="1" t="s">
        <v>3490</v>
      </c>
      <c r="AE204" s="1" t="s">
        <v>3074</v>
      </c>
      <c r="AF204" t="s">
        <v>400</v>
      </c>
      <c r="AG204" t="s">
        <v>327</v>
      </c>
      <c r="AH204">
        <v>1</v>
      </c>
      <c r="AI204">
        <v>56800</v>
      </c>
      <c r="AJ204">
        <f>VLOOKUP(AF204,Coordonnées!$A$2:$C$1468,2)</f>
        <v>0.377258797880418</v>
      </c>
      <c r="AK204">
        <f>VLOOKUP(AF204,Coordonnées!$A$2:$C$1468,3)</f>
        <v>47.666331180318402</v>
      </c>
      <c r="AL204" t="str">
        <f t="shared" si="9"/>
        <v xml:space="preserve">    { "type": "Feature", "properties": { "originUid": "BSN__28B0568D__2005-12-14", "name": "28B0568D" }, "geometry": { "type": "Point", "coordinates": [ 0.377258797880418, 47.6663311803184 ] } },</v>
      </c>
      <c r="AM204" t="str">
        <f t="shared" si="10"/>
        <v>{"type": "Point", "coordinates": [0.377258797880418, 47.6663311803184]}</v>
      </c>
      <c r="AN204" s="6" t="s">
        <v>3274</v>
      </c>
      <c r="AO204" t="str">
        <f t="shared" si="11"/>
        <v/>
      </c>
    </row>
    <row r="205" spans="2:41" x14ac:dyDescent="0.3">
      <c r="B205" s="6" t="s">
        <v>3476</v>
      </c>
      <c r="C205" s="1"/>
      <c r="D205" s="1"/>
      <c r="E205" s="1"/>
      <c r="F205" s="1"/>
      <c r="G205" s="1"/>
      <c r="H205" s="1"/>
      <c r="I205" s="1" t="s">
        <v>46</v>
      </c>
      <c r="J205" s="1" t="s">
        <v>377</v>
      </c>
      <c r="K205" s="1"/>
      <c r="L205" s="1"/>
      <c r="M205" s="1" t="s">
        <v>48</v>
      </c>
      <c r="N205" s="6" t="s">
        <v>3488</v>
      </c>
      <c r="O205" s="1" t="s">
        <v>49</v>
      </c>
      <c r="P205" s="1"/>
      <c r="Q205" s="1" t="s">
        <v>377</v>
      </c>
      <c r="R205" s="1" t="s">
        <v>378</v>
      </c>
      <c r="S205" s="1" t="s">
        <v>51</v>
      </c>
      <c r="T205" s="1"/>
      <c r="U205" s="1" t="s">
        <v>52</v>
      </c>
      <c r="V205" s="1" t="s">
        <v>53</v>
      </c>
      <c r="W205" s="1"/>
      <c r="X205" s="1">
        <v>1</v>
      </c>
      <c r="Y205" s="1"/>
      <c r="Z205" s="1" t="s">
        <v>2742</v>
      </c>
      <c r="AA205" s="1" t="s">
        <v>327</v>
      </c>
      <c r="AB205" s="6" t="s">
        <v>3275</v>
      </c>
      <c r="AC205" s="1"/>
      <c r="AD205" s="1" t="s">
        <v>3490</v>
      </c>
      <c r="AE205" s="1" t="s">
        <v>3075</v>
      </c>
      <c r="AF205" t="s">
        <v>379</v>
      </c>
      <c r="AG205" t="s">
        <v>327</v>
      </c>
      <c r="AH205">
        <v>1</v>
      </c>
      <c r="AI205">
        <v>58350</v>
      </c>
      <c r="AJ205">
        <f>VLOOKUP(AF205,Coordonnées!$A$2:$C$1468,2)</f>
        <v>0.37104922512844601</v>
      </c>
      <c r="AK205">
        <f>VLOOKUP(AF205,Coordonnées!$A$2:$C$1468,3)</f>
        <v>47.679199494438798</v>
      </c>
      <c r="AL205" t="str">
        <f t="shared" si="9"/>
        <v xml:space="preserve">    { "type": "Feature", "properties": { "originUid": "BSN__28B0584__2005-12-14", "name": "28B0584" }, "geometry": { "type": "Point", "coordinates": [ 0.371049225128446, 47.6791994944388 ] } },</v>
      </c>
      <c r="AM205" t="str">
        <f t="shared" si="10"/>
        <v>{"type": "Point", "coordinates": [0.371049225128446, 47.6791994944388]}</v>
      </c>
      <c r="AN205" s="6" t="s">
        <v>3275</v>
      </c>
      <c r="AO205" t="str">
        <f t="shared" si="11"/>
        <v/>
      </c>
    </row>
    <row r="206" spans="2:41" x14ac:dyDescent="0.3">
      <c r="B206" s="6" t="s">
        <v>3476</v>
      </c>
      <c r="C206" s="1"/>
      <c r="D206" s="1"/>
      <c r="E206" s="1"/>
      <c r="F206" s="1"/>
      <c r="G206" s="1"/>
      <c r="H206" s="1" t="s">
        <v>373</v>
      </c>
      <c r="I206" s="1" t="s">
        <v>46</v>
      </c>
      <c r="J206" s="1" t="s">
        <v>374</v>
      </c>
      <c r="K206" s="1"/>
      <c r="L206" s="1"/>
      <c r="M206" s="1" t="s">
        <v>48</v>
      </c>
      <c r="N206" s="6" t="s">
        <v>3488</v>
      </c>
      <c r="O206" s="1" t="s">
        <v>49</v>
      </c>
      <c r="P206" s="1"/>
      <c r="Q206" s="1" t="s">
        <v>374</v>
      </c>
      <c r="R206" s="1" t="s">
        <v>375</v>
      </c>
      <c r="S206" s="1" t="s">
        <v>51</v>
      </c>
      <c r="T206" s="1"/>
      <c r="U206" s="1" t="s">
        <v>52</v>
      </c>
      <c r="V206" s="1" t="s">
        <v>53</v>
      </c>
      <c r="W206" s="1"/>
      <c r="X206" s="1">
        <v>1</v>
      </c>
      <c r="Y206" s="1"/>
      <c r="Z206" s="1" t="s">
        <v>2742</v>
      </c>
      <c r="AA206" s="1" t="s">
        <v>327</v>
      </c>
      <c r="AB206" s="6" t="s">
        <v>3276</v>
      </c>
      <c r="AC206" s="1"/>
      <c r="AD206" s="1" t="s">
        <v>3490</v>
      </c>
      <c r="AE206" s="1" t="s">
        <v>3075</v>
      </c>
      <c r="AF206" t="s">
        <v>376</v>
      </c>
      <c r="AG206" t="s">
        <v>327</v>
      </c>
      <c r="AH206">
        <v>1</v>
      </c>
      <c r="AI206">
        <v>59400</v>
      </c>
      <c r="AJ206">
        <f>VLOOKUP(AF206,Coordonnées!$A$2:$C$1468,2)</f>
        <v>0.36762060723163098</v>
      </c>
      <c r="AK206">
        <f>VLOOKUP(AF206,Coordonnées!$A$2:$C$1468,3)</f>
        <v>47.687566887499997</v>
      </c>
      <c r="AL206" t="str">
        <f t="shared" si="9"/>
        <v xml:space="preserve">    { "type": "Feature", "properties": { "originUid": "BSN__28B0594B__2005-12-14", "name": "28B0594B" }, "geometry": { "type": "Point", "coordinates": [ 0.367620607231631, 47.6875668875 ] } },</v>
      </c>
      <c r="AM206" t="str">
        <f t="shared" si="10"/>
        <v>{"type": "Point", "coordinates": [0.367620607231631, 47.6875668875]}</v>
      </c>
      <c r="AN206" s="6" t="s">
        <v>3276</v>
      </c>
      <c r="AO206" t="str">
        <f t="shared" si="11"/>
        <v>cp "/cygdrive/p/BSN/PHOTO/28B0594B.JPG" . ;</v>
      </c>
    </row>
    <row r="207" spans="2:41" x14ac:dyDescent="0.3">
      <c r="B207" s="6" t="s">
        <v>3476</v>
      </c>
      <c r="C207" s="1"/>
      <c r="D207" s="1"/>
      <c r="E207" s="1"/>
      <c r="F207" s="1"/>
      <c r="G207" s="1"/>
      <c r="H207" s="1" t="s">
        <v>592</v>
      </c>
      <c r="I207" s="1" t="s">
        <v>46</v>
      </c>
      <c r="J207" s="1" t="s">
        <v>593</v>
      </c>
      <c r="K207" s="1"/>
      <c r="L207" s="1"/>
      <c r="M207" s="1" t="s">
        <v>48</v>
      </c>
      <c r="N207" s="6" t="s">
        <v>3488</v>
      </c>
      <c r="O207" s="1" t="s">
        <v>49</v>
      </c>
      <c r="P207" s="1"/>
      <c r="Q207" s="1" t="s">
        <v>593</v>
      </c>
      <c r="R207" s="1" t="s">
        <v>594</v>
      </c>
      <c r="S207" s="1" t="s">
        <v>51</v>
      </c>
      <c r="T207" s="1"/>
      <c r="U207" s="1" t="s">
        <v>52</v>
      </c>
      <c r="V207" s="1" t="s">
        <v>53</v>
      </c>
      <c r="W207" s="1"/>
      <c r="X207" s="1">
        <v>1</v>
      </c>
      <c r="Y207" s="1"/>
      <c r="Z207" s="1" t="s">
        <v>2742</v>
      </c>
      <c r="AA207" s="1" t="s">
        <v>327</v>
      </c>
      <c r="AB207" s="6" t="s">
        <v>3276</v>
      </c>
      <c r="AC207" s="1"/>
      <c r="AD207" s="1" t="s">
        <v>3490</v>
      </c>
      <c r="AE207" s="1" t="s">
        <v>3076</v>
      </c>
      <c r="AF207" t="s">
        <v>595</v>
      </c>
      <c r="AG207" t="s">
        <v>327</v>
      </c>
      <c r="AH207">
        <v>1</v>
      </c>
      <c r="AI207">
        <v>59400</v>
      </c>
      <c r="AJ207">
        <f>VLOOKUP(AF207,Coordonnées!$A$2:$C$1468,2)</f>
        <v>0.36635345397472802</v>
      </c>
      <c r="AK207">
        <f>VLOOKUP(AF207,Coordonnées!$A$2:$C$1468,3)</f>
        <v>47.687869319052901</v>
      </c>
      <c r="AL207" t="str">
        <f t="shared" si="9"/>
        <v xml:space="preserve">    { "type": "Feature", "properties": { "originUid": "BSN__28B0594D__2005-12-14", "name": "28B0594D" }, "geometry": { "type": "Point", "coordinates": [ 0.366353453974728, 47.6878693190529 ] } },</v>
      </c>
      <c r="AM207" t="str">
        <f t="shared" si="10"/>
        <v>{"type": "Point", "coordinates": [0.366353453974728, 47.6878693190529]}</v>
      </c>
      <c r="AN207" s="6" t="s">
        <v>3276</v>
      </c>
      <c r="AO207" t="str">
        <f t="shared" si="11"/>
        <v>cp "/cygdrive/p/BSN/PHOTO/28B0594D.JPG" . ;</v>
      </c>
    </row>
    <row r="208" spans="2:41" x14ac:dyDescent="0.3">
      <c r="B208" s="6" t="s">
        <v>3476</v>
      </c>
      <c r="C208" s="1"/>
      <c r="D208" s="1"/>
      <c r="E208" s="1"/>
      <c r="F208" s="1"/>
      <c r="G208" s="1"/>
      <c r="H208" s="1" t="s">
        <v>369</v>
      </c>
      <c r="I208" s="1" t="s">
        <v>46</v>
      </c>
      <c r="J208" s="1" t="s">
        <v>370</v>
      </c>
      <c r="K208" s="1"/>
      <c r="L208" s="1"/>
      <c r="M208" s="1" t="s">
        <v>48</v>
      </c>
      <c r="N208" s="6" t="s">
        <v>3488</v>
      </c>
      <c r="O208" s="1" t="s">
        <v>49</v>
      </c>
      <c r="P208" s="1"/>
      <c r="Q208" s="1" t="s">
        <v>370</v>
      </c>
      <c r="R208" s="1" t="s">
        <v>371</v>
      </c>
      <c r="S208" s="1" t="s">
        <v>51</v>
      </c>
      <c r="T208" s="1"/>
      <c r="U208" s="1" t="s">
        <v>52</v>
      </c>
      <c r="V208" s="1" t="s">
        <v>53</v>
      </c>
      <c r="W208" s="1"/>
      <c r="X208" s="1">
        <v>2</v>
      </c>
      <c r="Y208" s="1"/>
      <c r="Z208" s="1" t="s">
        <v>2742</v>
      </c>
      <c r="AA208" s="1" t="s">
        <v>327</v>
      </c>
      <c r="AB208" s="6" t="s">
        <v>3277</v>
      </c>
      <c r="AC208" s="1"/>
      <c r="AD208" s="1" t="s">
        <v>3490</v>
      </c>
      <c r="AE208" s="1" t="s">
        <v>3076</v>
      </c>
      <c r="AF208" t="s">
        <v>372</v>
      </c>
      <c r="AG208" t="s">
        <v>327</v>
      </c>
      <c r="AH208">
        <v>2</v>
      </c>
      <c r="AI208">
        <v>60900</v>
      </c>
      <c r="AJ208">
        <f>VLOOKUP(AF208,Coordonnées!$A$2:$C$1468,2)</f>
        <v>0.354653253927593</v>
      </c>
      <c r="AK208">
        <f>VLOOKUP(AF208,Coordonnées!$A$2:$C$1468,3)</f>
        <v>47.6991154094598</v>
      </c>
      <c r="AL208" t="str">
        <f t="shared" si="9"/>
        <v xml:space="preserve">    { "type": "Feature", "properties": { "originUid": "BSN__28B0609__2005-12-14", "name": "28B0609" }, "geometry": { "type": "Point", "coordinates": [ 0.354653253927593, 47.6991154094598 ] } },</v>
      </c>
      <c r="AM208" t="str">
        <f t="shared" si="10"/>
        <v>{"type": "Point", "coordinates": [0.354653253927593, 47.6991154094598]}</v>
      </c>
      <c r="AN208" s="6" t="s">
        <v>3277</v>
      </c>
      <c r="AO208" t="str">
        <f t="shared" si="11"/>
        <v>cp "/cygdrive/p/BSN/PHOTO/28B0609.JPG" . ;</v>
      </c>
    </row>
    <row r="209" spans="2:41" x14ac:dyDescent="0.3">
      <c r="B209" s="6" t="s">
        <v>3476</v>
      </c>
      <c r="C209" s="1"/>
      <c r="D209" s="1"/>
      <c r="E209" s="1"/>
      <c r="F209" s="1"/>
      <c r="G209" s="1"/>
      <c r="H209" s="1" t="s">
        <v>365</v>
      </c>
      <c r="I209" s="1" t="s">
        <v>46</v>
      </c>
      <c r="J209" s="1" t="s">
        <v>366</v>
      </c>
      <c r="K209" s="1"/>
      <c r="L209" s="1"/>
      <c r="M209" s="1" t="s">
        <v>48</v>
      </c>
      <c r="N209" s="6" t="s">
        <v>3488</v>
      </c>
      <c r="O209" s="1" t="s">
        <v>49</v>
      </c>
      <c r="P209" s="1"/>
      <c r="Q209" s="1" t="s">
        <v>366</v>
      </c>
      <c r="R209" s="1" t="s">
        <v>367</v>
      </c>
      <c r="S209" s="1" t="s">
        <v>51</v>
      </c>
      <c r="T209" s="1"/>
      <c r="U209" s="1" t="s">
        <v>52</v>
      </c>
      <c r="V209" s="1" t="s">
        <v>53</v>
      </c>
      <c r="W209" s="1"/>
      <c r="X209" s="1">
        <v>1</v>
      </c>
      <c r="Y209" s="1"/>
      <c r="Z209" s="1" t="s">
        <v>2742</v>
      </c>
      <c r="AA209" s="1" t="s">
        <v>327</v>
      </c>
      <c r="AB209" s="6" t="s">
        <v>3278</v>
      </c>
      <c r="AC209" s="1"/>
      <c r="AD209" s="1" t="s">
        <v>3490</v>
      </c>
      <c r="AE209" s="1" t="s">
        <v>3076</v>
      </c>
      <c r="AF209" t="s">
        <v>368</v>
      </c>
      <c r="AG209" t="s">
        <v>327</v>
      </c>
      <c r="AH209">
        <v>1</v>
      </c>
      <c r="AI209">
        <v>62500</v>
      </c>
      <c r="AJ209">
        <f>VLOOKUP(AF209,Coordonnées!$A$2:$C$1468,2)</f>
        <v>0.34772055410487801</v>
      </c>
      <c r="AK209">
        <f>VLOOKUP(AF209,Coordonnées!$A$2:$C$1468,3)</f>
        <v>47.712449014887497</v>
      </c>
      <c r="AL209" t="str">
        <f t="shared" si="9"/>
        <v xml:space="preserve">    { "type": "Feature", "properties": { "originUid": "BSN__28B0625__2005-12-14", "name": "28B0625" }, "geometry": { "type": "Point", "coordinates": [ 0.347720554104878, 47.7124490148875 ] } },</v>
      </c>
      <c r="AM209" t="str">
        <f t="shared" si="10"/>
        <v>{"type": "Point", "coordinates": [0.347720554104878, 47.7124490148875]}</v>
      </c>
      <c r="AN209" s="6" t="s">
        <v>3278</v>
      </c>
      <c r="AO209" t="str">
        <f t="shared" si="11"/>
        <v>cp "/cygdrive/p/BSN/PHOTO/28B0625.JPG" . ;</v>
      </c>
    </row>
    <row r="210" spans="2:41" x14ac:dyDescent="0.3">
      <c r="B210" s="6" t="s">
        <v>3476</v>
      </c>
      <c r="C210" s="1"/>
      <c r="D210" s="1"/>
      <c r="E210" s="1"/>
      <c r="F210" s="1"/>
      <c r="G210" s="1"/>
      <c r="H210" s="1" t="s">
        <v>361</v>
      </c>
      <c r="I210" s="1" t="s">
        <v>46</v>
      </c>
      <c r="J210" s="1" t="s">
        <v>362</v>
      </c>
      <c r="K210" s="1"/>
      <c r="L210" s="1"/>
      <c r="M210" s="1" t="s">
        <v>48</v>
      </c>
      <c r="N210" s="6" t="s">
        <v>3488</v>
      </c>
      <c r="O210" s="1" t="s">
        <v>49</v>
      </c>
      <c r="P210" s="1"/>
      <c r="Q210" s="1" t="s">
        <v>362</v>
      </c>
      <c r="R210" s="1" t="s">
        <v>363</v>
      </c>
      <c r="S210" s="1" t="s">
        <v>51</v>
      </c>
      <c r="T210" s="1"/>
      <c r="U210" s="1" t="s">
        <v>52</v>
      </c>
      <c r="V210" s="1" t="s">
        <v>53</v>
      </c>
      <c r="W210" s="1"/>
      <c r="X210" s="1">
        <v>2</v>
      </c>
      <c r="Y210" s="1"/>
      <c r="Z210" s="1" t="s">
        <v>2742</v>
      </c>
      <c r="AA210" s="1" t="s">
        <v>327</v>
      </c>
      <c r="AB210" s="6" t="s">
        <v>3279</v>
      </c>
      <c r="AC210" s="1"/>
      <c r="AD210" s="1" t="s">
        <v>3490</v>
      </c>
      <c r="AE210" s="1" t="s">
        <v>3076</v>
      </c>
      <c r="AF210" t="s">
        <v>364</v>
      </c>
      <c r="AG210" t="s">
        <v>327</v>
      </c>
      <c r="AH210">
        <v>2</v>
      </c>
      <c r="AI210">
        <v>64200</v>
      </c>
      <c r="AJ210">
        <f>VLOOKUP(AF210,Coordonnées!$A$2:$C$1468,2)</f>
        <v>0.33769823345993999</v>
      </c>
      <c r="AK210">
        <f>VLOOKUP(AF210,Coordonnées!$A$2:$C$1468,3)</f>
        <v>47.725092790585698</v>
      </c>
      <c r="AL210" t="str">
        <f t="shared" si="9"/>
        <v xml:space="preserve">    { "type": "Feature", "properties": { "originUid": "BSN__28B0642__2005-12-14", "name": "28B0642" }, "geometry": { "type": "Point", "coordinates": [ 0.33769823345994, 47.7250927905857 ] } },</v>
      </c>
      <c r="AM210" t="str">
        <f t="shared" si="10"/>
        <v>{"type": "Point", "coordinates": [0.33769823345994, 47.7250927905857]}</v>
      </c>
      <c r="AN210" s="6" t="s">
        <v>3279</v>
      </c>
      <c r="AO210" t="str">
        <f t="shared" si="11"/>
        <v>cp "/cygdrive/p/BSN/PHOTO/28B0642.JPG" . ;</v>
      </c>
    </row>
    <row r="211" spans="2:41" x14ac:dyDescent="0.3">
      <c r="B211" s="6" t="s">
        <v>3476</v>
      </c>
      <c r="C211" s="1"/>
      <c r="D211" s="1"/>
      <c r="E211" s="1"/>
      <c r="F211" s="1"/>
      <c r="G211" s="1"/>
      <c r="H211" s="1" t="s">
        <v>357</v>
      </c>
      <c r="I211" s="1" t="s">
        <v>46</v>
      </c>
      <c r="J211" s="1" t="s">
        <v>358</v>
      </c>
      <c r="K211" s="1"/>
      <c r="L211" s="1"/>
      <c r="M211" s="1" t="s">
        <v>48</v>
      </c>
      <c r="N211" s="6" t="s">
        <v>3488</v>
      </c>
      <c r="O211" s="1" t="s">
        <v>49</v>
      </c>
      <c r="P211" s="1"/>
      <c r="Q211" s="1" t="s">
        <v>358</v>
      </c>
      <c r="R211" s="1" t="s">
        <v>359</v>
      </c>
      <c r="S211" s="1" t="s">
        <v>51</v>
      </c>
      <c r="T211" s="1"/>
      <c r="U211" s="1" t="s">
        <v>52</v>
      </c>
      <c r="V211" s="1" t="s">
        <v>53</v>
      </c>
      <c r="W211" s="1"/>
      <c r="X211" s="1">
        <v>2</v>
      </c>
      <c r="Y211" s="1"/>
      <c r="Z211" s="1" t="s">
        <v>2742</v>
      </c>
      <c r="AA211" s="1" t="s">
        <v>327</v>
      </c>
      <c r="AB211" s="6" t="s">
        <v>3280</v>
      </c>
      <c r="AC211" s="1"/>
      <c r="AD211" s="1" t="s">
        <v>3490</v>
      </c>
      <c r="AE211" s="1" t="s">
        <v>3076</v>
      </c>
      <c r="AF211" t="s">
        <v>360</v>
      </c>
      <c r="AG211" t="s">
        <v>327</v>
      </c>
      <c r="AH211">
        <v>2</v>
      </c>
      <c r="AI211">
        <v>64700</v>
      </c>
      <c r="AJ211">
        <f>VLOOKUP(AF211,Coordonnées!$A$2:$C$1468,2)</f>
        <v>0.332779532303484</v>
      </c>
      <c r="AK211">
        <f>VLOOKUP(AF211,Coordonnées!$A$2:$C$1468,3)</f>
        <v>47.728905243487603</v>
      </c>
      <c r="AL211" t="str">
        <f t="shared" si="9"/>
        <v xml:space="preserve">    { "type": "Feature", "properties": { "originUid": "BSN__28B0647__2005-12-14", "name": "28B0647" }, "geometry": { "type": "Point", "coordinates": [ 0.332779532303484, 47.7289052434876 ] } },</v>
      </c>
      <c r="AM211" t="str">
        <f t="shared" si="10"/>
        <v>{"type": "Point", "coordinates": [0.332779532303484, 47.7289052434876]}</v>
      </c>
      <c r="AN211" s="6" t="s">
        <v>3280</v>
      </c>
      <c r="AO211" t="str">
        <f t="shared" si="11"/>
        <v>cp "/cygdrive/p/BSN/PHOTO/28B0647.JPG" . ;</v>
      </c>
    </row>
    <row r="212" spans="2:41" x14ac:dyDescent="0.3">
      <c r="B212" s="6" t="s">
        <v>3476</v>
      </c>
      <c r="C212" s="1"/>
      <c r="D212" s="1"/>
      <c r="E212" s="1"/>
      <c r="F212" s="1"/>
      <c r="G212" s="1"/>
      <c r="H212" s="1" t="s">
        <v>353</v>
      </c>
      <c r="I212" s="1" t="s">
        <v>46</v>
      </c>
      <c r="J212" s="1" t="s">
        <v>354</v>
      </c>
      <c r="K212" s="1"/>
      <c r="L212" s="1"/>
      <c r="M212" s="1" t="s">
        <v>48</v>
      </c>
      <c r="N212" s="6" t="s">
        <v>3488</v>
      </c>
      <c r="O212" s="1" t="s">
        <v>49</v>
      </c>
      <c r="P212" s="1"/>
      <c r="Q212" s="1" t="s">
        <v>354</v>
      </c>
      <c r="R212" s="1" t="s">
        <v>355</v>
      </c>
      <c r="S212" s="1" t="s">
        <v>51</v>
      </c>
      <c r="T212" s="1"/>
      <c r="U212" s="1" t="s">
        <v>52</v>
      </c>
      <c r="V212" s="1" t="s">
        <v>53</v>
      </c>
      <c r="W212" s="1"/>
      <c r="X212" s="1">
        <v>2</v>
      </c>
      <c r="Y212" s="1"/>
      <c r="Z212" s="1" t="s">
        <v>2742</v>
      </c>
      <c r="AA212" s="1" t="s">
        <v>327</v>
      </c>
      <c r="AB212" s="6" t="s">
        <v>3281</v>
      </c>
      <c r="AC212" s="1"/>
      <c r="AD212" s="1" t="s">
        <v>3490</v>
      </c>
      <c r="AE212" s="1" t="s">
        <v>3076</v>
      </c>
      <c r="AF212" t="s">
        <v>356</v>
      </c>
      <c r="AG212" t="s">
        <v>327</v>
      </c>
      <c r="AH212">
        <v>2</v>
      </c>
      <c r="AI212">
        <v>65800</v>
      </c>
      <c r="AJ212">
        <f>VLOOKUP(AF212,Coordonnées!$A$2:$C$1468,2)</f>
        <v>0.32382336044058502</v>
      </c>
      <c r="AK212">
        <f>VLOOKUP(AF212,Coordonnées!$A$2:$C$1468,3)</f>
        <v>47.735862595428401</v>
      </c>
      <c r="AL212" t="str">
        <f t="shared" si="9"/>
        <v xml:space="preserve">    { "type": "Feature", "properties": { "originUid": "BSN__28B0658__2005-12-14", "name": "28B0658" }, "geometry": { "type": "Point", "coordinates": [ 0.323823360440585, 47.7358625954284 ] } },</v>
      </c>
      <c r="AM212" t="str">
        <f t="shared" si="10"/>
        <v>{"type": "Point", "coordinates": [0.323823360440585, 47.7358625954284]}</v>
      </c>
      <c r="AN212" s="6" t="s">
        <v>3281</v>
      </c>
      <c r="AO212" t="str">
        <f t="shared" si="11"/>
        <v>cp "/cygdrive/p/BSN/PHOTO/28B0658.JPG" . ;</v>
      </c>
    </row>
    <row r="213" spans="2:41" x14ac:dyDescent="0.3">
      <c r="B213" s="6" t="s">
        <v>3476</v>
      </c>
      <c r="C213" s="1"/>
      <c r="D213" s="1"/>
      <c r="E213" s="1"/>
      <c r="F213" s="1"/>
      <c r="G213" s="1"/>
      <c r="H213" s="1" t="s">
        <v>349</v>
      </c>
      <c r="I213" s="1" t="s">
        <v>46</v>
      </c>
      <c r="J213" s="1" t="s">
        <v>350</v>
      </c>
      <c r="K213" s="1"/>
      <c r="L213" s="1"/>
      <c r="M213" s="1" t="s">
        <v>48</v>
      </c>
      <c r="N213" s="6" t="s">
        <v>3488</v>
      </c>
      <c r="O213" s="1" t="s">
        <v>49</v>
      </c>
      <c r="P213" s="1"/>
      <c r="Q213" s="1" t="s">
        <v>350</v>
      </c>
      <c r="R213" s="1" t="s">
        <v>351</v>
      </c>
      <c r="S213" s="1" t="s">
        <v>51</v>
      </c>
      <c r="T213" s="1"/>
      <c r="U213" s="1" t="s">
        <v>52</v>
      </c>
      <c r="V213" s="1" t="s">
        <v>53</v>
      </c>
      <c r="W213" s="1"/>
      <c r="X213" s="1">
        <v>2</v>
      </c>
      <c r="Y213" s="1"/>
      <c r="Z213" s="1" t="s">
        <v>2742</v>
      </c>
      <c r="AA213" s="1" t="s">
        <v>327</v>
      </c>
      <c r="AB213" s="6" t="s">
        <v>3282</v>
      </c>
      <c r="AC213" s="1"/>
      <c r="AD213" s="1" t="s">
        <v>3490</v>
      </c>
      <c r="AE213" s="1" t="s">
        <v>3077</v>
      </c>
      <c r="AF213" t="s">
        <v>352</v>
      </c>
      <c r="AG213" t="s">
        <v>327</v>
      </c>
      <c r="AH213">
        <v>2</v>
      </c>
      <c r="AI213">
        <v>67100</v>
      </c>
      <c r="AJ213">
        <f>VLOOKUP(AF213,Coordonnées!$A$2:$C$1468,2)</f>
        <v>0.31539856941128003</v>
      </c>
      <c r="AK213">
        <f>VLOOKUP(AF213,Coordonnées!$A$2:$C$1468,3)</f>
        <v>47.746972347977497</v>
      </c>
      <c r="AL213" t="str">
        <f t="shared" si="9"/>
        <v xml:space="preserve">    { "type": "Feature", "properties": { "originUid": "BSN__28B0671__2005-12-14", "name": "28B0671" }, "geometry": { "type": "Point", "coordinates": [ 0.31539856941128, 47.7469723479775 ] } },</v>
      </c>
      <c r="AM213" t="str">
        <f t="shared" si="10"/>
        <v>{"type": "Point", "coordinates": [0.31539856941128, 47.7469723479775]}</v>
      </c>
      <c r="AN213" s="6" t="s">
        <v>3282</v>
      </c>
      <c r="AO213" t="str">
        <f t="shared" si="11"/>
        <v>cp "/cygdrive/p/BSN/PHOTO/28B0671.JPG" . ;</v>
      </c>
    </row>
    <row r="214" spans="2:41" x14ac:dyDescent="0.3">
      <c r="B214" s="6" t="s">
        <v>3476</v>
      </c>
      <c r="C214" s="1"/>
      <c r="D214" s="1"/>
      <c r="E214" s="1"/>
      <c r="F214" s="1"/>
      <c r="G214" s="1"/>
      <c r="H214" s="1" t="s">
        <v>345</v>
      </c>
      <c r="I214" s="1" t="s">
        <v>46</v>
      </c>
      <c r="J214" s="1" t="s">
        <v>346</v>
      </c>
      <c r="K214" s="1"/>
      <c r="L214" s="1"/>
      <c r="M214" s="1" t="s">
        <v>48</v>
      </c>
      <c r="N214" s="6" t="s">
        <v>3488</v>
      </c>
      <c r="O214" s="1" t="s">
        <v>49</v>
      </c>
      <c r="P214" s="1"/>
      <c r="Q214" s="1" t="s">
        <v>346</v>
      </c>
      <c r="R214" s="1" t="s">
        <v>347</v>
      </c>
      <c r="S214" s="1" t="s">
        <v>51</v>
      </c>
      <c r="T214" s="1"/>
      <c r="U214" s="1" t="s">
        <v>52</v>
      </c>
      <c r="V214" s="1" t="s">
        <v>53</v>
      </c>
      <c r="W214" s="1"/>
      <c r="X214" s="1">
        <v>2</v>
      </c>
      <c r="Y214" s="1"/>
      <c r="Z214" s="1" t="s">
        <v>2742</v>
      </c>
      <c r="AA214" s="1" t="s">
        <v>327</v>
      </c>
      <c r="AB214" s="6" t="s">
        <v>3283</v>
      </c>
      <c r="AC214" s="1"/>
      <c r="AD214" s="1" t="s">
        <v>3490</v>
      </c>
      <c r="AE214" s="1" t="s">
        <v>3077</v>
      </c>
      <c r="AF214" t="s">
        <v>348</v>
      </c>
      <c r="AG214" t="s">
        <v>327</v>
      </c>
      <c r="AH214">
        <v>2</v>
      </c>
      <c r="AI214">
        <v>68200</v>
      </c>
      <c r="AJ214">
        <f>VLOOKUP(AF214,Coordonnées!$A$2:$C$1468,2)</f>
        <v>0.31328917255365502</v>
      </c>
      <c r="AK214">
        <f>VLOOKUP(AF214,Coordonnées!$A$2:$C$1468,3)</f>
        <v>47.757519720709404</v>
      </c>
      <c r="AL214" t="str">
        <f t="shared" si="9"/>
        <v xml:space="preserve">    { "type": "Feature", "properties": { "originUid": "BSN__28B0682__2005-12-14", "name": "28B0682" }, "geometry": { "type": "Point", "coordinates": [ 0.313289172553655, 47.7575197207094 ] } },</v>
      </c>
      <c r="AM214" t="str">
        <f t="shared" si="10"/>
        <v>{"type": "Point", "coordinates": [0.313289172553655, 47.7575197207094]}</v>
      </c>
      <c r="AN214" s="6" t="s">
        <v>3283</v>
      </c>
      <c r="AO214" t="str">
        <f t="shared" si="11"/>
        <v>cp "/cygdrive/p/BSN/PHOTO/28B0682.JPG" . ;</v>
      </c>
    </row>
    <row r="215" spans="2:41" x14ac:dyDescent="0.3">
      <c r="B215" s="6" t="s">
        <v>3476</v>
      </c>
      <c r="C215" s="1"/>
      <c r="D215" s="1"/>
      <c r="E215" s="1"/>
      <c r="F215" s="1"/>
      <c r="G215" s="1"/>
      <c r="H215" s="1" t="s">
        <v>341</v>
      </c>
      <c r="I215" s="1" t="s">
        <v>46</v>
      </c>
      <c r="J215" s="1" t="s">
        <v>342</v>
      </c>
      <c r="K215" s="1"/>
      <c r="L215" s="1"/>
      <c r="M215" s="1" t="s">
        <v>48</v>
      </c>
      <c r="N215" s="6" t="s">
        <v>3488</v>
      </c>
      <c r="O215" s="1" t="s">
        <v>49</v>
      </c>
      <c r="P215" s="1"/>
      <c r="Q215" s="1" t="s">
        <v>342</v>
      </c>
      <c r="R215" s="1" t="s">
        <v>343</v>
      </c>
      <c r="S215" s="1" t="s">
        <v>51</v>
      </c>
      <c r="T215" s="1"/>
      <c r="U215" s="1" t="s">
        <v>52</v>
      </c>
      <c r="V215" s="1" t="s">
        <v>53</v>
      </c>
      <c r="W215" s="1"/>
      <c r="X215" s="1">
        <v>1</v>
      </c>
      <c r="Y215" s="1"/>
      <c r="Z215" s="1" t="s">
        <v>2742</v>
      </c>
      <c r="AA215" s="1" t="s">
        <v>327</v>
      </c>
      <c r="AB215" s="6" t="s">
        <v>3284</v>
      </c>
      <c r="AC215" s="1"/>
      <c r="AD215" s="1" t="s">
        <v>3490</v>
      </c>
      <c r="AE215" s="1" t="s">
        <v>3077</v>
      </c>
      <c r="AF215" t="s">
        <v>344</v>
      </c>
      <c r="AG215" t="s">
        <v>327</v>
      </c>
      <c r="AH215">
        <v>1</v>
      </c>
      <c r="AI215">
        <v>69900</v>
      </c>
      <c r="AJ215">
        <f>VLOOKUP(AF215,Coordonnées!$A$2:$C$1468,2)</f>
        <v>0.31484202836643099</v>
      </c>
      <c r="AK215">
        <f>VLOOKUP(AF215,Coordonnées!$A$2:$C$1468,3)</f>
        <v>47.771068638584303</v>
      </c>
      <c r="AL215" t="str">
        <f t="shared" si="9"/>
        <v xml:space="preserve">    { "type": "Feature", "properties": { "originUid": "BSN__28B0699__2005-12-14", "name": "28B0699" }, "geometry": { "type": "Point", "coordinates": [ 0.314842028366431, 47.7710686385843 ] } },</v>
      </c>
      <c r="AM215" t="str">
        <f t="shared" si="10"/>
        <v>{"type": "Point", "coordinates": [0.314842028366431, 47.7710686385843]}</v>
      </c>
      <c r="AN215" s="6" t="s">
        <v>3284</v>
      </c>
      <c r="AO215" t="str">
        <f t="shared" si="11"/>
        <v>cp "/cygdrive/p/BSN/PHOTO/28B0699.JPG" . ;</v>
      </c>
    </row>
    <row r="216" spans="2:41" x14ac:dyDescent="0.3">
      <c r="B216" s="6" t="s">
        <v>3476</v>
      </c>
      <c r="C216" s="1"/>
      <c r="D216" s="1"/>
      <c r="E216" s="1"/>
      <c r="F216" s="1"/>
      <c r="G216" s="1"/>
      <c r="H216" s="1" t="s">
        <v>337</v>
      </c>
      <c r="I216" s="1" t="s">
        <v>46</v>
      </c>
      <c r="J216" s="1" t="s">
        <v>338</v>
      </c>
      <c r="K216" s="1"/>
      <c r="L216" s="1"/>
      <c r="M216" s="1" t="s">
        <v>48</v>
      </c>
      <c r="N216" s="6" t="s">
        <v>3488</v>
      </c>
      <c r="O216" s="1" t="s">
        <v>49</v>
      </c>
      <c r="P216" s="1"/>
      <c r="Q216" s="1" t="s">
        <v>338</v>
      </c>
      <c r="R216" s="1" t="s">
        <v>339</v>
      </c>
      <c r="S216" s="1" t="s">
        <v>51</v>
      </c>
      <c r="T216" s="1"/>
      <c r="U216" s="1" t="s">
        <v>52</v>
      </c>
      <c r="V216" s="1" t="s">
        <v>53</v>
      </c>
      <c r="W216" s="1"/>
      <c r="X216" s="1">
        <v>2</v>
      </c>
      <c r="Y216" s="1"/>
      <c r="Z216" s="1" t="s">
        <v>2741</v>
      </c>
      <c r="AA216" s="1" t="s">
        <v>327</v>
      </c>
      <c r="AB216" s="6" t="s">
        <v>3285</v>
      </c>
      <c r="AC216" s="1"/>
      <c r="AD216" s="1" t="s">
        <v>3490</v>
      </c>
      <c r="AE216" s="1" t="s">
        <v>3077</v>
      </c>
      <c r="AF216" t="s">
        <v>340</v>
      </c>
      <c r="AG216" t="s">
        <v>327</v>
      </c>
      <c r="AH216">
        <v>2</v>
      </c>
      <c r="AI216">
        <v>72500</v>
      </c>
      <c r="AJ216">
        <f>VLOOKUP(AF216,Coordonnées!$A$2:$C$1468,2)</f>
        <v>0.30116524120958899</v>
      </c>
      <c r="AK216">
        <f>VLOOKUP(AF216,Coordonnées!$A$2:$C$1468,3)</f>
        <v>47.794436305486698</v>
      </c>
      <c r="AL216" t="str">
        <f t="shared" si="9"/>
        <v xml:space="preserve">    { "type": "Feature", "properties": { "originUid": "BSN__28B0725__2005-12-14", "name": "28B0725" }, "geometry": { "type": "Point", "coordinates": [ 0.301165241209589, 47.7944363054867 ] } },</v>
      </c>
      <c r="AM216" t="str">
        <f t="shared" si="10"/>
        <v>{"type": "Point", "coordinates": [0.301165241209589, 47.7944363054867]}</v>
      </c>
      <c r="AN216" s="6" t="s">
        <v>3285</v>
      </c>
      <c r="AO216" t="str">
        <f t="shared" si="11"/>
        <v>cp "/cygdrive/p/BSN/PHOTO/28B0725.JPG" . ;</v>
      </c>
    </row>
    <row r="217" spans="2:41" x14ac:dyDescent="0.3">
      <c r="B217" s="6" t="s">
        <v>3476</v>
      </c>
      <c r="C217" s="1"/>
      <c r="D217" s="1"/>
      <c r="E217" s="1"/>
      <c r="F217" s="1"/>
      <c r="G217" s="1"/>
      <c r="H217" s="1" t="s">
        <v>333</v>
      </c>
      <c r="I217" s="1" t="s">
        <v>46</v>
      </c>
      <c r="J217" s="1" t="s">
        <v>334</v>
      </c>
      <c r="K217" s="1"/>
      <c r="L217" s="1"/>
      <c r="M217" s="1" t="s">
        <v>48</v>
      </c>
      <c r="N217" s="6" t="s">
        <v>3488</v>
      </c>
      <c r="O217" s="1" t="s">
        <v>49</v>
      </c>
      <c r="P217" s="1"/>
      <c r="Q217" s="1" t="s">
        <v>334</v>
      </c>
      <c r="R217" s="1" t="s">
        <v>335</v>
      </c>
      <c r="S217" s="1" t="s">
        <v>51</v>
      </c>
      <c r="T217" s="1"/>
      <c r="U217" s="1" t="s">
        <v>52</v>
      </c>
      <c r="V217" s="1" t="s">
        <v>53</v>
      </c>
      <c r="W217" s="1"/>
      <c r="X217" s="1">
        <v>2</v>
      </c>
      <c r="Y217" s="1"/>
      <c r="Z217" s="1" t="s">
        <v>2740</v>
      </c>
      <c r="AA217" s="1" t="s">
        <v>327</v>
      </c>
      <c r="AB217" s="6" t="s">
        <v>3286</v>
      </c>
      <c r="AC217" s="1"/>
      <c r="AD217" s="1" t="s">
        <v>3490</v>
      </c>
      <c r="AE217" s="1" t="s">
        <v>3078</v>
      </c>
      <c r="AF217" t="s">
        <v>336</v>
      </c>
      <c r="AG217" t="s">
        <v>327</v>
      </c>
      <c r="AH217">
        <v>2</v>
      </c>
      <c r="AI217">
        <v>73700</v>
      </c>
      <c r="AJ217">
        <f>VLOOKUP(AF217,Coordonnées!$A$2:$C$1468,2)</f>
        <v>0.30380150671932099</v>
      </c>
      <c r="AK217">
        <f>VLOOKUP(AF217,Coordonnées!$A$2:$C$1468,3)</f>
        <v>47.804736551476502</v>
      </c>
      <c r="AL217" t="str">
        <f t="shared" si="9"/>
        <v xml:space="preserve">    { "type": "Feature", "properties": { "originUid": "BSN__28B0737__2005-12-14", "name": "28B0737" }, "geometry": { "type": "Point", "coordinates": [ 0.303801506719321, 47.8047365514765 ] } },</v>
      </c>
      <c r="AM217" t="str">
        <f t="shared" si="10"/>
        <v>{"type": "Point", "coordinates": [0.303801506719321, 47.8047365514765]}</v>
      </c>
      <c r="AN217" s="6" t="s">
        <v>3286</v>
      </c>
      <c r="AO217" t="str">
        <f t="shared" si="11"/>
        <v>cp "/cygdrive/p/BSN/PHOTO/28B0737.JPG" . ;</v>
      </c>
    </row>
    <row r="218" spans="2:41" x14ac:dyDescent="0.3">
      <c r="B218" s="6" t="s">
        <v>3476</v>
      </c>
      <c r="C218" s="1"/>
      <c r="D218" s="1"/>
      <c r="E218" s="1"/>
      <c r="F218" s="1"/>
      <c r="G218" s="1"/>
      <c r="H218" s="1" t="s">
        <v>329</v>
      </c>
      <c r="I218" s="1" t="s">
        <v>46</v>
      </c>
      <c r="J218" s="1" t="s">
        <v>330</v>
      </c>
      <c r="K218" s="1"/>
      <c r="L218" s="1"/>
      <c r="M218" s="1" t="s">
        <v>48</v>
      </c>
      <c r="N218" s="6" t="s">
        <v>3488</v>
      </c>
      <c r="O218" s="1" t="s">
        <v>49</v>
      </c>
      <c r="P218" s="1"/>
      <c r="Q218" s="1" t="s">
        <v>330</v>
      </c>
      <c r="R218" s="1" t="s">
        <v>331</v>
      </c>
      <c r="S218" s="1" t="s">
        <v>51</v>
      </c>
      <c r="T218" s="1"/>
      <c r="U218" s="1" t="s">
        <v>52</v>
      </c>
      <c r="V218" s="1" t="s">
        <v>53</v>
      </c>
      <c r="W218" s="1"/>
      <c r="X218" s="1">
        <v>2</v>
      </c>
      <c r="Y218" s="1"/>
      <c r="Z218" s="1" t="s">
        <v>2739</v>
      </c>
      <c r="AA218" s="1" t="s">
        <v>327</v>
      </c>
      <c r="AB218" s="6" t="s">
        <v>3287</v>
      </c>
      <c r="AC218" s="1"/>
      <c r="AD218" s="1" t="s">
        <v>3490</v>
      </c>
      <c r="AE218" s="1" t="s">
        <v>3078</v>
      </c>
      <c r="AF218" t="s">
        <v>332</v>
      </c>
      <c r="AG218" t="s">
        <v>327</v>
      </c>
      <c r="AH218">
        <v>2</v>
      </c>
      <c r="AI218">
        <v>73900</v>
      </c>
      <c r="AJ218">
        <f>VLOOKUP(AF218,Coordonnées!$A$2:$C$1468,2)</f>
        <v>0.30512908271573602</v>
      </c>
      <c r="AK218">
        <f>VLOOKUP(AF218,Coordonnées!$A$2:$C$1468,3)</f>
        <v>47.806870629324798</v>
      </c>
      <c r="AL218" t="str">
        <f t="shared" si="9"/>
        <v xml:space="preserve">    { "type": "Feature", "properties": { "originUid": "BSN__28B0739__2005-12-14", "name": "28B0739" }, "geometry": { "type": "Point", "coordinates": [ 0.305129082715736, 47.8068706293248 ] } },</v>
      </c>
      <c r="AM218" t="str">
        <f t="shared" si="10"/>
        <v>{"type": "Point", "coordinates": [0.305129082715736, 47.8068706293248]}</v>
      </c>
      <c r="AN218" s="6" t="s">
        <v>3287</v>
      </c>
      <c r="AO218" t="str">
        <f t="shared" si="11"/>
        <v>cp "/cygdrive/p/BSN/PHOTO/28B0739.JPG" . ;</v>
      </c>
    </row>
    <row r="219" spans="2:41" x14ac:dyDescent="0.3">
      <c r="B219" s="6" t="s">
        <v>3476</v>
      </c>
      <c r="C219" s="1"/>
      <c r="D219" s="1"/>
      <c r="E219" s="1"/>
      <c r="F219" s="1"/>
      <c r="G219" s="1"/>
      <c r="H219" s="1" t="s">
        <v>324</v>
      </c>
      <c r="I219" s="1" t="s">
        <v>46</v>
      </c>
      <c r="J219" s="1" t="s">
        <v>325</v>
      </c>
      <c r="K219" s="1"/>
      <c r="L219" s="1"/>
      <c r="M219" s="1" t="s">
        <v>48</v>
      </c>
      <c r="N219" s="6" t="s">
        <v>3488</v>
      </c>
      <c r="O219" s="1" t="s">
        <v>49</v>
      </c>
      <c r="P219" s="1"/>
      <c r="Q219" s="1" t="s">
        <v>325</v>
      </c>
      <c r="R219" s="1" t="s">
        <v>326</v>
      </c>
      <c r="S219" s="1" t="s">
        <v>51</v>
      </c>
      <c r="T219" s="1"/>
      <c r="U219" s="1" t="s">
        <v>52</v>
      </c>
      <c r="V219" s="1" t="s">
        <v>53</v>
      </c>
      <c r="W219" s="1"/>
      <c r="X219" s="1">
        <v>1</v>
      </c>
      <c r="Y219" s="1"/>
      <c r="Z219" s="1" t="s">
        <v>2738</v>
      </c>
      <c r="AA219" s="1" t="s">
        <v>327</v>
      </c>
      <c r="AB219" s="6" t="s">
        <v>3288</v>
      </c>
      <c r="AC219" s="1"/>
      <c r="AD219" s="1" t="s">
        <v>3490</v>
      </c>
      <c r="AE219" s="1" t="s">
        <v>3078</v>
      </c>
      <c r="AF219" t="s">
        <v>328</v>
      </c>
      <c r="AG219" t="s">
        <v>327</v>
      </c>
      <c r="AH219">
        <v>1</v>
      </c>
      <c r="AI219">
        <v>74500</v>
      </c>
      <c r="AJ219">
        <f>VLOOKUP(AF219,Coordonnées!$A$2:$C$1468,2)</f>
        <v>0.30773281388218898</v>
      </c>
      <c r="AK219">
        <f>VLOOKUP(AF219,Coordonnées!$A$2:$C$1468,3)</f>
        <v>47.812376006661601</v>
      </c>
      <c r="AL219" t="str">
        <f t="shared" si="9"/>
        <v xml:space="preserve">    { "type": "Feature", "properties": { "originUid": "BSN__28B0745__2005-12-14", "name": "28B0745" }, "geometry": { "type": "Point", "coordinates": [ 0.307732813882189, 47.8123760066616 ] } },</v>
      </c>
      <c r="AM219" t="str">
        <f t="shared" si="10"/>
        <v>{"type": "Point", "coordinates": [0.307732813882189, 47.8123760066616]}</v>
      </c>
      <c r="AN219" s="6" t="s">
        <v>3288</v>
      </c>
      <c r="AO219" t="str">
        <f t="shared" si="11"/>
        <v>cp "/cygdrive/p/BSN/PHOTO/28B0745.JPG" . ;</v>
      </c>
    </row>
    <row r="220" spans="2:41" x14ac:dyDescent="0.3">
      <c r="B220" s="6" t="s">
        <v>3476</v>
      </c>
      <c r="C220" s="1"/>
      <c r="D220" s="1"/>
      <c r="E220" s="1"/>
      <c r="F220" s="1"/>
      <c r="G220" s="1"/>
      <c r="H220" s="1" t="s">
        <v>380</v>
      </c>
      <c r="I220" s="1" t="s">
        <v>46</v>
      </c>
      <c r="J220" s="1" t="s">
        <v>381</v>
      </c>
      <c r="K220" s="1"/>
      <c r="L220" s="1"/>
      <c r="M220" s="1" t="s">
        <v>48</v>
      </c>
      <c r="N220" s="6" t="s">
        <v>3488</v>
      </c>
      <c r="O220" s="1" t="s">
        <v>49</v>
      </c>
      <c r="P220" s="1"/>
      <c r="Q220" s="1" t="s">
        <v>381</v>
      </c>
      <c r="R220" s="1" t="s">
        <v>382</v>
      </c>
      <c r="S220" s="1" t="s">
        <v>51</v>
      </c>
      <c r="T220" s="1"/>
      <c r="U220" s="1" t="s">
        <v>52</v>
      </c>
      <c r="V220" s="1" t="s">
        <v>53</v>
      </c>
      <c r="W220" s="1"/>
      <c r="X220" s="1">
        <v>2</v>
      </c>
      <c r="Y220" s="1"/>
      <c r="Z220" s="1" t="s">
        <v>2743</v>
      </c>
      <c r="AA220" s="1" t="s">
        <v>327</v>
      </c>
      <c r="AB220" s="6" t="s">
        <v>3289</v>
      </c>
      <c r="AC220" s="1"/>
      <c r="AD220" s="1" t="s">
        <v>3490</v>
      </c>
      <c r="AE220" s="1" t="s">
        <v>3079</v>
      </c>
      <c r="AF220" t="s">
        <v>383</v>
      </c>
      <c r="AG220" t="s">
        <v>327</v>
      </c>
      <c r="AH220">
        <v>2</v>
      </c>
      <c r="AI220">
        <v>57700</v>
      </c>
      <c r="AJ220">
        <f>VLOOKUP(AF220,Coordonnées!$A$2:$C$1468,2)</f>
        <v>0.37258715394618203</v>
      </c>
      <c r="AK220">
        <f>VLOOKUP(AF220,Coordonnées!$A$2:$C$1468,3)</f>
        <v>47.672465907932299</v>
      </c>
      <c r="AL220" t="str">
        <f t="shared" si="9"/>
        <v xml:space="preserve">    { "type": "Feature", "properties": { "originUid": "BSN__28B577A__2005-12-14", "name": "28B577A" }, "geometry": { "type": "Point", "coordinates": [ 0.372587153946182, 47.6724659079323 ] } },</v>
      </c>
      <c r="AM220" t="str">
        <f t="shared" si="10"/>
        <v>{"type": "Point", "coordinates": [0.372587153946182, 47.6724659079323]}</v>
      </c>
      <c r="AN220" s="6" t="s">
        <v>3289</v>
      </c>
      <c r="AO220" t="str">
        <f t="shared" si="11"/>
        <v>cp "/cygdrive/p/BSN/PHOTO/28B577A.JPG" . ;</v>
      </c>
    </row>
    <row r="221" spans="2:41" x14ac:dyDescent="0.3">
      <c r="B221" s="6" t="s">
        <v>3476</v>
      </c>
      <c r="C221" s="1"/>
      <c r="D221" s="1"/>
      <c r="E221" s="1"/>
      <c r="F221" s="1"/>
      <c r="G221" s="1"/>
      <c r="H221" s="1" t="s">
        <v>384</v>
      </c>
      <c r="I221" s="1" t="s">
        <v>46</v>
      </c>
      <c r="J221" s="1" t="s">
        <v>385</v>
      </c>
      <c r="K221" s="1"/>
      <c r="L221" s="1"/>
      <c r="M221" s="1" t="s">
        <v>48</v>
      </c>
      <c r="N221" s="6" t="s">
        <v>3488</v>
      </c>
      <c r="O221" s="1" t="s">
        <v>49</v>
      </c>
      <c r="P221" s="1"/>
      <c r="Q221" s="1" t="s">
        <v>385</v>
      </c>
      <c r="R221" s="1" t="s">
        <v>386</v>
      </c>
      <c r="S221" s="1" t="s">
        <v>51</v>
      </c>
      <c r="T221" s="1"/>
      <c r="U221" s="1" t="s">
        <v>52</v>
      </c>
      <c r="V221" s="1" t="s">
        <v>53</v>
      </c>
      <c r="W221" s="1"/>
      <c r="X221" s="1">
        <v>1</v>
      </c>
      <c r="Y221" s="1"/>
      <c r="Z221" s="1" t="s">
        <v>2743</v>
      </c>
      <c r="AA221" s="1" t="s">
        <v>327</v>
      </c>
      <c r="AB221" s="6" t="s">
        <v>3290</v>
      </c>
      <c r="AC221" s="1"/>
      <c r="AD221" s="1" t="s">
        <v>3490</v>
      </c>
      <c r="AE221" s="1" t="s">
        <v>3079</v>
      </c>
      <c r="AF221" t="s">
        <v>387</v>
      </c>
      <c r="AG221" t="s">
        <v>327</v>
      </c>
      <c r="AH221">
        <v>1</v>
      </c>
      <c r="AI221">
        <v>57900</v>
      </c>
      <c r="AJ221">
        <f>VLOOKUP(AF221,Coordonnées!$A$2:$C$1468,2)</f>
        <v>0.37298581869003899</v>
      </c>
      <c r="AK221">
        <f>VLOOKUP(AF221,Coordonnées!$A$2:$C$1468,3)</f>
        <v>47.672675343751798</v>
      </c>
      <c r="AL221" t="str">
        <f t="shared" si="9"/>
        <v xml:space="preserve">    { "type": "Feature", "properties": { "originUid": "BSN__28B577B__2005-12-14", "name": "28B577B" }, "geometry": { "type": "Point", "coordinates": [ 0.372985818690039, 47.6726753437518 ] } },</v>
      </c>
      <c r="AM221" t="str">
        <f t="shared" si="10"/>
        <v>{"type": "Point", "coordinates": [0.372985818690039, 47.6726753437518]}</v>
      </c>
      <c r="AN221" s="6" t="s">
        <v>3290</v>
      </c>
      <c r="AO221" t="str">
        <f t="shared" si="11"/>
        <v>cp "/cygdrive/p/BSN/PHOTO/28B577B.JPG" . ;</v>
      </c>
    </row>
    <row r="222" spans="2:41" x14ac:dyDescent="0.3">
      <c r="B222" s="6" t="s">
        <v>3472</v>
      </c>
      <c r="C222" s="1"/>
      <c r="D222" s="1"/>
      <c r="E222" s="1"/>
      <c r="F222" s="1"/>
      <c r="G222" s="1"/>
      <c r="H222" s="1" t="s">
        <v>838</v>
      </c>
      <c r="I222" s="1" t="s">
        <v>46</v>
      </c>
      <c r="J222" s="1" t="s">
        <v>839</v>
      </c>
      <c r="K222" s="1"/>
      <c r="L222" s="1"/>
      <c r="M222" s="1" t="s">
        <v>48</v>
      </c>
      <c r="N222" s="6" t="s">
        <v>3488</v>
      </c>
      <c r="O222" s="1" t="s">
        <v>49</v>
      </c>
      <c r="P222" s="1"/>
      <c r="Q222" s="1" t="s">
        <v>839</v>
      </c>
      <c r="R222" s="1" t="s">
        <v>840</v>
      </c>
      <c r="S222" s="1" t="s">
        <v>51</v>
      </c>
      <c r="T222" s="1"/>
      <c r="U222" s="1" t="s">
        <v>52</v>
      </c>
      <c r="V222" s="1" t="s">
        <v>53</v>
      </c>
      <c r="W222" s="1"/>
      <c r="X222" s="1">
        <v>2</v>
      </c>
      <c r="Y222" s="1"/>
      <c r="Z222" s="1" t="s">
        <v>2856</v>
      </c>
      <c r="AA222" s="1" t="s">
        <v>528</v>
      </c>
      <c r="AB222" s="6" t="s">
        <v>3291</v>
      </c>
      <c r="AC222" s="1"/>
      <c r="AD222" s="1" t="s">
        <v>3492</v>
      </c>
      <c r="AE222" s="1"/>
      <c r="AF222" t="s">
        <v>841</v>
      </c>
      <c r="AG222" t="s">
        <v>528</v>
      </c>
      <c r="AH222">
        <v>2</v>
      </c>
      <c r="AI222">
        <v>135965</v>
      </c>
      <c r="AJ222">
        <f>VLOOKUP(AF222,Coordonnées!$A$2:$C$1468,2)</f>
        <v>1.9816337091135501</v>
      </c>
      <c r="AK222">
        <f>VLOOKUP(AF222,Coordonnées!$A$2:$C$1468,3)</f>
        <v>47.597172046338699</v>
      </c>
      <c r="AL222" t="str">
        <f t="shared" si="9"/>
        <v xml:space="preserve">    { "type": "Feature", "properties": { "originUid": "BSN__71B1360A__2006-01-01", "name": "71B1360A" }, "geometry": { "type": "Point", "coordinates": [ 1.98163370911355, 47.5971720463387 ] } },</v>
      </c>
      <c r="AM222" t="str">
        <f t="shared" si="10"/>
        <v>{"type": "Point", "coordinates": [1.98163370911355, 47.5971720463387]}</v>
      </c>
      <c r="AN222" s="6" t="s">
        <v>3291</v>
      </c>
      <c r="AO222" t="str">
        <f t="shared" si="11"/>
        <v>cp "/cygdrive/p/BSN/PHOTO/71B1360A.JPG" . ;</v>
      </c>
    </row>
    <row r="223" spans="2:41" x14ac:dyDescent="0.3">
      <c r="B223" s="6" t="s">
        <v>3472</v>
      </c>
      <c r="C223" s="1"/>
      <c r="D223" s="1"/>
      <c r="E223" s="1"/>
      <c r="F223" s="1"/>
      <c r="G223" s="1"/>
      <c r="H223" s="1"/>
      <c r="I223" s="1" t="s">
        <v>46</v>
      </c>
      <c r="J223" s="1" t="s">
        <v>842</v>
      </c>
      <c r="K223" s="1"/>
      <c r="L223" s="1"/>
      <c r="M223" s="1" t="s">
        <v>48</v>
      </c>
      <c r="N223" s="6" t="s">
        <v>3488</v>
      </c>
      <c r="O223" s="1" t="s">
        <v>49</v>
      </c>
      <c r="P223" s="1"/>
      <c r="Q223" s="1" t="s">
        <v>842</v>
      </c>
      <c r="R223" s="1" t="s">
        <v>843</v>
      </c>
      <c r="S223" s="1" t="s">
        <v>51</v>
      </c>
      <c r="T223" s="1"/>
      <c r="U223" s="1" t="s">
        <v>52</v>
      </c>
      <c r="V223" s="1" t="s">
        <v>53</v>
      </c>
      <c r="W223" s="1"/>
      <c r="X223" s="1">
        <v>1</v>
      </c>
      <c r="Y223" s="1"/>
      <c r="Z223" s="1" t="s">
        <v>2857</v>
      </c>
      <c r="AA223" s="1" t="s">
        <v>528</v>
      </c>
      <c r="AB223" s="6" t="s">
        <v>3291</v>
      </c>
      <c r="AC223" s="1"/>
      <c r="AD223" s="1" t="s">
        <v>3492</v>
      </c>
      <c r="AE223" s="1"/>
      <c r="AF223" t="s">
        <v>844</v>
      </c>
      <c r="AG223" t="s">
        <v>528</v>
      </c>
      <c r="AH223">
        <v>1</v>
      </c>
      <c r="AI223">
        <v>135976</v>
      </c>
      <c r="AJ223">
        <f>VLOOKUP(AF223,Coordonnées!$A$2:$C$1468,2)</f>
        <v>1.9811257015255701</v>
      </c>
      <c r="AK223">
        <f>VLOOKUP(AF223,Coordonnées!$A$2:$C$1468,3)</f>
        <v>47.5967953784915</v>
      </c>
      <c r="AL223" t="str">
        <f t="shared" si="9"/>
        <v xml:space="preserve">    { "type": "Feature", "properties": { "originUid": "BSN__71B1360B__2006-01-01", "name": "71B1360B" }, "geometry": { "type": "Point", "coordinates": [ 1.98112570152557, 47.5967953784915 ] } },</v>
      </c>
      <c r="AM223" t="str">
        <f t="shared" si="10"/>
        <v>{"type": "Point", "coordinates": [1.98112570152557, 47.5967953784915]}</v>
      </c>
      <c r="AN223" s="6" t="s">
        <v>3291</v>
      </c>
      <c r="AO223" t="str">
        <f t="shared" si="11"/>
        <v/>
      </c>
    </row>
    <row r="224" spans="2:41" x14ac:dyDescent="0.3">
      <c r="B224" s="6" t="s">
        <v>3472</v>
      </c>
      <c r="C224" s="1"/>
      <c r="D224" s="1"/>
      <c r="E224" s="1"/>
      <c r="F224" s="1"/>
      <c r="G224" s="1"/>
      <c r="H224" s="1"/>
      <c r="I224" s="1" t="s">
        <v>46</v>
      </c>
      <c r="J224" s="1" t="s">
        <v>848</v>
      </c>
      <c r="K224" s="1"/>
      <c r="L224" s="1"/>
      <c r="M224" s="1" t="s">
        <v>48</v>
      </c>
      <c r="N224" s="6" t="s">
        <v>3488</v>
      </c>
      <c r="O224" s="1" t="s">
        <v>49</v>
      </c>
      <c r="P224" s="1"/>
      <c r="Q224" s="1" t="s">
        <v>848</v>
      </c>
      <c r="R224" s="1" t="s">
        <v>849</v>
      </c>
      <c r="S224" s="1" t="s">
        <v>51</v>
      </c>
      <c r="T224" s="1"/>
      <c r="U224" s="1" t="s">
        <v>52</v>
      </c>
      <c r="V224" s="1" t="s">
        <v>53</v>
      </c>
      <c r="W224" s="1"/>
      <c r="X224" s="1">
        <v>2</v>
      </c>
      <c r="Y224" s="1"/>
      <c r="Z224" s="1" t="s">
        <v>2859</v>
      </c>
      <c r="AA224" s="1" t="s">
        <v>528</v>
      </c>
      <c r="AB224" s="6" t="s">
        <v>3292</v>
      </c>
      <c r="AC224" s="1"/>
      <c r="AD224" s="1" t="s">
        <v>3492</v>
      </c>
      <c r="AE224" s="1"/>
      <c r="AF224" t="s">
        <v>850</v>
      </c>
      <c r="AG224" t="s">
        <v>528</v>
      </c>
      <c r="AH224">
        <v>2</v>
      </c>
      <c r="AI224">
        <v>136150</v>
      </c>
      <c r="AJ224">
        <f>VLOOKUP(AF224,Coordonnées!$A$2:$C$1468,2)</f>
        <v>1.9832491469393001</v>
      </c>
      <c r="AK224">
        <f>VLOOKUP(AF224,Coordonnées!$A$2:$C$1468,3)</f>
        <v>47.595734876417602</v>
      </c>
      <c r="AL224" t="str">
        <f t="shared" si="9"/>
        <v xml:space="preserve">    { "type": "Feature", "properties": { "originUid": "BSN__71B1362A__2006-01-01", "name": "71B1362A" }, "geometry": { "type": "Point", "coordinates": [ 1.9832491469393, 47.5957348764176 ] } },</v>
      </c>
      <c r="AM224" t="str">
        <f t="shared" si="10"/>
        <v>{"type": "Point", "coordinates": [1.9832491469393, 47.5957348764176]}</v>
      </c>
      <c r="AN224" s="6" t="s">
        <v>3292</v>
      </c>
      <c r="AO224" t="str">
        <f t="shared" si="11"/>
        <v/>
      </c>
    </row>
    <row r="225" spans="2:41" x14ac:dyDescent="0.3">
      <c r="B225" s="6" t="s">
        <v>3472</v>
      </c>
      <c r="C225" s="1"/>
      <c r="D225" s="1"/>
      <c r="E225" s="1"/>
      <c r="F225" s="1"/>
      <c r="G225" s="1"/>
      <c r="H225" s="1"/>
      <c r="I225" s="1" t="s">
        <v>46</v>
      </c>
      <c r="J225" s="1" t="s">
        <v>845</v>
      </c>
      <c r="K225" s="1"/>
      <c r="L225" s="1"/>
      <c r="M225" s="1" t="s">
        <v>48</v>
      </c>
      <c r="N225" s="6" t="s">
        <v>3488</v>
      </c>
      <c r="O225" s="1" t="s">
        <v>49</v>
      </c>
      <c r="P225" s="1"/>
      <c r="Q225" s="1" t="s">
        <v>845</v>
      </c>
      <c r="R225" s="1" t="s">
        <v>846</v>
      </c>
      <c r="S225" s="1" t="s">
        <v>51</v>
      </c>
      <c r="T225" s="1"/>
      <c r="U225" s="1" t="s">
        <v>52</v>
      </c>
      <c r="V225" s="1" t="s">
        <v>53</v>
      </c>
      <c r="W225" s="1"/>
      <c r="X225" s="1">
        <v>1</v>
      </c>
      <c r="Y225" s="1"/>
      <c r="Z225" s="1" t="s">
        <v>2858</v>
      </c>
      <c r="AA225" s="1" t="s">
        <v>528</v>
      </c>
      <c r="AB225" s="6" t="s">
        <v>3293</v>
      </c>
      <c r="AC225" s="1"/>
      <c r="AD225" s="1" t="s">
        <v>3492</v>
      </c>
      <c r="AE225" s="1"/>
      <c r="AF225" t="s">
        <v>847</v>
      </c>
      <c r="AG225" t="s">
        <v>528</v>
      </c>
      <c r="AH225">
        <v>1</v>
      </c>
      <c r="AI225">
        <v>136161</v>
      </c>
      <c r="AJ225">
        <f>VLOOKUP(AF225,Coordonnées!$A$2:$C$1468,2)</f>
        <v>1.9828885959439799</v>
      </c>
      <c r="AK225">
        <f>VLOOKUP(AF225,Coordonnées!$A$2:$C$1468,3)</f>
        <v>47.595431561595298</v>
      </c>
      <c r="AL225" t="str">
        <f t="shared" si="9"/>
        <v xml:space="preserve">    { "type": "Feature", "properties": { "originUid": "BSN__71B1362B__2006-01-01", "name": "71B1362B" }, "geometry": { "type": "Point", "coordinates": [ 1.98288859594398, 47.5954315615953 ] } },</v>
      </c>
      <c r="AM225" t="str">
        <f t="shared" si="10"/>
        <v>{"type": "Point", "coordinates": [1.98288859594398, 47.5954315615953]}</v>
      </c>
      <c r="AN225" s="6" t="s">
        <v>3293</v>
      </c>
      <c r="AO225" t="str">
        <f t="shared" si="11"/>
        <v/>
      </c>
    </row>
    <row r="226" spans="2:41" x14ac:dyDescent="0.3">
      <c r="B226" s="6" t="s">
        <v>3472</v>
      </c>
      <c r="C226" s="1"/>
      <c r="D226" s="1"/>
      <c r="E226" s="1"/>
      <c r="F226" s="1"/>
      <c r="G226" s="1"/>
      <c r="H226" s="1"/>
      <c r="I226" s="1" t="s">
        <v>46</v>
      </c>
      <c r="J226" s="1" t="s">
        <v>851</v>
      </c>
      <c r="K226" s="1"/>
      <c r="L226" s="1"/>
      <c r="M226" s="1" t="s">
        <v>48</v>
      </c>
      <c r="N226" s="6" t="s">
        <v>3488</v>
      </c>
      <c r="O226" s="1" t="s">
        <v>49</v>
      </c>
      <c r="P226" s="1"/>
      <c r="Q226" s="1" t="s">
        <v>851</v>
      </c>
      <c r="R226" s="1" t="s">
        <v>852</v>
      </c>
      <c r="S226" s="1" t="s">
        <v>51</v>
      </c>
      <c r="T226" s="1"/>
      <c r="U226" s="1" t="s">
        <v>52</v>
      </c>
      <c r="V226" s="1" t="s">
        <v>53</v>
      </c>
      <c r="W226" s="1"/>
      <c r="X226" s="1">
        <v>1</v>
      </c>
      <c r="Y226" s="1"/>
      <c r="Z226" s="1" t="s">
        <v>2860</v>
      </c>
      <c r="AA226" s="1" t="s">
        <v>528</v>
      </c>
      <c r="AB226" s="6" t="s">
        <v>3294</v>
      </c>
      <c r="AC226" s="1"/>
      <c r="AD226" s="1" t="s">
        <v>3492</v>
      </c>
      <c r="AE226" s="1"/>
      <c r="AF226" t="s">
        <v>853</v>
      </c>
      <c r="AG226" t="s">
        <v>528</v>
      </c>
      <c r="AH226">
        <v>1</v>
      </c>
      <c r="AI226">
        <v>136516</v>
      </c>
      <c r="AJ226">
        <f>VLOOKUP(AF226,Coordonnées!$A$2:$C$1468,2)</f>
        <v>1.98553875793148</v>
      </c>
      <c r="AK226">
        <f>VLOOKUP(AF226,Coordonnées!$A$2:$C$1468,3)</f>
        <v>47.592993901217397</v>
      </c>
      <c r="AL226" t="str">
        <f t="shared" si="9"/>
        <v xml:space="preserve">    { "type": "Feature", "properties": { "originUid": "BSN__71B1365__2006-01-01", "name": "71B1365" }, "geometry": { "type": "Point", "coordinates": [ 1.98553875793148, 47.5929939012174 ] } },</v>
      </c>
      <c r="AM226" t="str">
        <f t="shared" si="10"/>
        <v>{"type": "Point", "coordinates": [1.98553875793148, 47.5929939012174]}</v>
      </c>
      <c r="AN226" s="6" t="s">
        <v>3294</v>
      </c>
      <c r="AO226" t="str">
        <f t="shared" si="11"/>
        <v/>
      </c>
    </row>
    <row r="227" spans="2:41" x14ac:dyDescent="0.3">
      <c r="B227" s="6" t="s">
        <v>3472</v>
      </c>
      <c r="C227" s="1"/>
      <c r="D227" s="1"/>
      <c r="E227" s="1"/>
      <c r="F227" s="1"/>
      <c r="G227" s="1"/>
      <c r="H227" s="1"/>
      <c r="I227" s="1" t="s">
        <v>46</v>
      </c>
      <c r="J227" s="1" t="s">
        <v>854</v>
      </c>
      <c r="K227" s="1"/>
      <c r="L227" s="1"/>
      <c r="M227" s="1" t="s">
        <v>48</v>
      </c>
      <c r="N227" s="6" t="s">
        <v>3488</v>
      </c>
      <c r="O227" s="1" t="s">
        <v>49</v>
      </c>
      <c r="P227" s="1"/>
      <c r="Q227" s="1" t="s">
        <v>854</v>
      </c>
      <c r="R227" s="1" t="s">
        <v>855</v>
      </c>
      <c r="S227" s="1" t="s">
        <v>51</v>
      </c>
      <c r="T227" s="1"/>
      <c r="U227" s="1" t="s">
        <v>52</v>
      </c>
      <c r="V227" s="1" t="s">
        <v>53</v>
      </c>
      <c r="W227" s="1"/>
      <c r="X227" s="1">
        <v>2</v>
      </c>
      <c r="Y227" s="1"/>
      <c r="Z227" s="1" t="s">
        <v>2861</v>
      </c>
      <c r="AA227" s="1" t="s">
        <v>528</v>
      </c>
      <c r="AB227" s="6" t="s">
        <v>3295</v>
      </c>
      <c r="AC227" s="1"/>
      <c r="AD227" s="1" t="s">
        <v>3492</v>
      </c>
      <c r="AE227" s="1"/>
      <c r="AF227" t="s">
        <v>856</v>
      </c>
      <c r="AG227" t="s">
        <v>528</v>
      </c>
      <c r="AH227">
        <v>2</v>
      </c>
      <c r="AI227">
        <v>136520</v>
      </c>
      <c r="AJ227">
        <f>VLOOKUP(AF227,Coordonnées!$A$2:$C$1468,2)</f>
        <v>1.9859722796422501</v>
      </c>
      <c r="AK227">
        <f>VLOOKUP(AF227,Coordonnées!$A$2:$C$1468,3)</f>
        <v>47.593167333138403</v>
      </c>
      <c r="AL227" t="str">
        <f t="shared" si="9"/>
        <v xml:space="preserve">    { "type": "Feature", "properties": { "originUid": "BSN__71B1366__2006-01-01", "name": "71B1366" }, "geometry": { "type": "Point", "coordinates": [ 1.98597227964225, 47.5931673331384 ] } },</v>
      </c>
      <c r="AM227" t="str">
        <f t="shared" si="10"/>
        <v>{"type": "Point", "coordinates": [1.98597227964225, 47.5931673331384]}</v>
      </c>
      <c r="AN227" s="6" t="s">
        <v>3295</v>
      </c>
      <c r="AO227" t="str">
        <f t="shared" si="11"/>
        <v/>
      </c>
    </row>
    <row r="228" spans="2:41" x14ac:dyDescent="0.3">
      <c r="B228" s="6" t="s">
        <v>3472</v>
      </c>
      <c r="C228" s="1"/>
      <c r="D228" s="1"/>
      <c r="E228" s="1"/>
      <c r="F228" s="1"/>
      <c r="G228" s="1"/>
      <c r="H228" s="1"/>
      <c r="I228" s="1" t="s">
        <v>46</v>
      </c>
      <c r="J228" s="1" t="s">
        <v>857</v>
      </c>
      <c r="K228" s="1"/>
      <c r="L228" s="1"/>
      <c r="M228" s="1" t="s">
        <v>48</v>
      </c>
      <c r="N228" s="6" t="s">
        <v>3488</v>
      </c>
      <c r="O228" s="1" t="s">
        <v>49</v>
      </c>
      <c r="P228" s="1"/>
      <c r="Q228" s="1" t="s">
        <v>857</v>
      </c>
      <c r="R228" s="1" t="s">
        <v>858</v>
      </c>
      <c r="S228" s="1" t="s">
        <v>51</v>
      </c>
      <c r="T228" s="1"/>
      <c r="U228" s="1" t="s">
        <v>52</v>
      </c>
      <c r="V228" s="1" t="s">
        <v>53</v>
      </c>
      <c r="W228" s="1"/>
      <c r="X228" s="1">
        <v>1</v>
      </c>
      <c r="Y228" s="1"/>
      <c r="Z228" s="1" t="s">
        <v>2862</v>
      </c>
      <c r="AA228" s="1" t="s">
        <v>528</v>
      </c>
      <c r="AB228" s="6" t="s">
        <v>3296</v>
      </c>
      <c r="AC228" s="1"/>
      <c r="AD228" s="1" t="s">
        <v>3492</v>
      </c>
      <c r="AE228" s="1"/>
      <c r="AF228" t="s">
        <v>859</v>
      </c>
      <c r="AG228" t="s">
        <v>528</v>
      </c>
      <c r="AH228">
        <v>1</v>
      </c>
      <c r="AI228">
        <v>136916</v>
      </c>
      <c r="AJ228">
        <f>VLOOKUP(AF228,Coordonnées!$A$2:$C$1468,2)</f>
        <v>1.9882486793701299</v>
      </c>
      <c r="AK228">
        <f>VLOOKUP(AF228,Coordonnées!$A$2:$C$1468,3)</f>
        <v>47.5899825095279</v>
      </c>
      <c r="AL228" t="str">
        <f t="shared" si="9"/>
        <v xml:space="preserve">    { "type": "Feature", "properties": { "originUid": "BSN__71B1369__2006-01-01", "name": "71B1369" }, "geometry": { "type": "Point", "coordinates": [ 1.98824867937013, 47.5899825095279 ] } },</v>
      </c>
      <c r="AM228" t="str">
        <f t="shared" si="10"/>
        <v>{"type": "Point", "coordinates": [1.98824867937013, 47.5899825095279]}</v>
      </c>
      <c r="AN228" s="6" t="s">
        <v>3296</v>
      </c>
      <c r="AO228" t="str">
        <f t="shared" si="11"/>
        <v/>
      </c>
    </row>
    <row r="229" spans="2:41" x14ac:dyDescent="0.3">
      <c r="B229" s="6" t="s">
        <v>3472</v>
      </c>
      <c r="C229" s="1"/>
      <c r="D229" s="1"/>
      <c r="E229" s="1"/>
      <c r="F229" s="1"/>
      <c r="G229" s="1"/>
      <c r="H229" s="1" t="s">
        <v>860</v>
      </c>
      <c r="I229" s="1" t="s">
        <v>46</v>
      </c>
      <c r="J229" s="1" t="s">
        <v>861</v>
      </c>
      <c r="K229" s="1"/>
      <c r="L229" s="1"/>
      <c r="M229" s="1" t="s">
        <v>48</v>
      </c>
      <c r="N229" s="6" t="s">
        <v>3488</v>
      </c>
      <c r="O229" s="1" t="s">
        <v>49</v>
      </c>
      <c r="P229" s="1"/>
      <c r="Q229" s="1" t="s">
        <v>861</v>
      </c>
      <c r="R229" s="1" t="s">
        <v>862</v>
      </c>
      <c r="S229" s="1" t="s">
        <v>51</v>
      </c>
      <c r="T229" s="1"/>
      <c r="U229" s="1" t="s">
        <v>52</v>
      </c>
      <c r="V229" s="1" t="s">
        <v>53</v>
      </c>
      <c r="W229" s="1"/>
      <c r="X229" s="1">
        <v>2</v>
      </c>
      <c r="Y229" s="1"/>
      <c r="Z229" s="1" t="s">
        <v>2863</v>
      </c>
      <c r="AA229" s="1" t="s">
        <v>528</v>
      </c>
      <c r="AB229" s="6" t="s">
        <v>3297</v>
      </c>
      <c r="AC229" s="1"/>
      <c r="AD229" s="1" t="s">
        <v>3492</v>
      </c>
      <c r="AE229" s="1"/>
      <c r="AF229" t="s">
        <v>863</v>
      </c>
      <c r="AG229" t="s">
        <v>528</v>
      </c>
      <c r="AH229">
        <v>2</v>
      </c>
      <c r="AI229">
        <v>136915</v>
      </c>
      <c r="AJ229">
        <f>VLOOKUP(AF229,Coordonnées!$A$2:$C$1468,2)</f>
        <v>1.9887438550562</v>
      </c>
      <c r="AK229">
        <f>VLOOKUP(AF229,Coordonnées!$A$2:$C$1468,3)</f>
        <v>47.590103018500102</v>
      </c>
      <c r="AL229" t="str">
        <f t="shared" si="9"/>
        <v xml:space="preserve">    { "type": "Feature", "properties": { "originUid": "BSN__71B1370A__2006-01-01", "name": "71B1370A" }, "geometry": { "type": "Point", "coordinates": [ 1.9887438550562, 47.5901030185001 ] } },</v>
      </c>
      <c r="AM229" t="str">
        <f t="shared" si="10"/>
        <v>{"type": "Point", "coordinates": [1.9887438550562, 47.5901030185001]}</v>
      </c>
      <c r="AN229" s="6" t="s">
        <v>3297</v>
      </c>
      <c r="AO229" t="str">
        <f t="shared" si="11"/>
        <v>cp "/cygdrive/p/BSN/PHOTO/71B1370A.JPG" . ;</v>
      </c>
    </row>
    <row r="230" spans="2:41" x14ac:dyDescent="0.3">
      <c r="B230" s="6" t="s">
        <v>3472</v>
      </c>
      <c r="C230" s="1"/>
      <c r="D230" s="1"/>
      <c r="E230" s="1"/>
      <c r="F230" s="1"/>
      <c r="G230" s="1"/>
      <c r="H230" s="1"/>
      <c r="I230" s="1" t="s">
        <v>46</v>
      </c>
      <c r="J230" s="1" t="s">
        <v>864</v>
      </c>
      <c r="K230" s="1"/>
      <c r="L230" s="1"/>
      <c r="M230" s="1" t="s">
        <v>48</v>
      </c>
      <c r="N230" s="6" t="s">
        <v>3488</v>
      </c>
      <c r="O230" s="1" t="s">
        <v>49</v>
      </c>
      <c r="P230" s="1"/>
      <c r="Q230" s="1" t="s">
        <v>864</v>
      </c>
      <c r="R230" s="1" t="s">
        <v>865</v>
      </c>
      <c r="S230" s="1" t="s">
        <v>51</v>
      </c>
      <c r="T230" s="1"/>
      <c r="U230" s="1" t="s">
        <v>52</v>
      </c>
      <c r="V230" s="1" t="s">
        <v>53</v>
      </c>
      <c r="W230" s="1"/>
      <c r="X230" s="1">
        <v>2</v>
      </c>
      <c r="Y230" s="1"/>
      <c r="Z230" s="1" t="s">
        <v>2864</v>
      </c>
      <c r="AA230" s="1" t="s">
        <v>528</v>
      </c>
      <c r="AB230" s="6" t="s">
        <v>3298</v>
      </c>
      <c r="AC230" s="1"/>
      <c r="AD230" s="1" t="s">
        <v>3492</v>
      </c>
      <c r="AE230" s="1"/>
      <c r="AF230" t="s">
        <v>866</v>
      </c>
      <c r="AG230" t="s">
        <v>528</v>
      </c>
      <c r="AH230">
        <v>2</v>
      </c>
      <c r="AI230">
        <v>136995</v>
      </c>
      <c r="AJ230">
        <f>VLOOKUP(AF230,Coordonnées!$A$2:$C$1468,2)</f>
        <v>1.9892848495722899</v>
      </c>
      <c r="AK230">
        <f>VLOOKUP(AF230,Coordonnées!$A$2:$C$1468,3)</f>
        <v>47.589434489305397</v>
      </c>
      <c r="AL230" t="str">
        <f t="shared" si="9"/>
        <v xml:space="preserve">    { "type": "Feature", "properties": { "originUid": "BSN__71B1370C__2006-01-01", "name": "71B1370C" }, "geometry": { "type": "Point", "coordinates": [ 1.98928484957229, 47.5894344893054 ] } },</v>
      </c>
      <c r="AM230" t="str">
        <f t="shared" si="10"/>
        <v>{"type": "Point", "coordinates": [1.98928484957229, 47.5894344893054]}</v>
      </c>
      <c r="AN230" s="6" t="s">
        <v>3298</v>
      </c>
      <c r="AO230" t="str">
        <f t="shared" si="11"/>
        <v/>
      </c>
    </row>
    <row r="231" spans="2:41" x14ac:dyDescent="0.3">
      <c r="B231" s="6" t="s">
        <v>3472</v>
      </c>
      <c r="C231" s="1"/>
      <c r="D231" s="1"/>
      <c r="E231" s="1"/>
      <c r="F231" s="1"/>
      <c r="G231" s="1"/>
      <c r="H231" s="1" t="s">
        <v>867</v>
      </c>
      <c r="I231" s="1" t="s">
        <v>46</v>
      </c>
      <c r="J231" s="1" t="s">
        <v>868</v>
      </c>
      <c r="K231" s="1"/>
      <c r="L231" s="1"/>
      <c r="M231" s="1" t="s">
        <v>48</v>
      </c>
      <c r="N231" s="6" t="s">
        <v>3488</v>
      </c>
      <c r="O231" s="1" t="s">
        <v>49</v>
      </c>
      <c r="P231" s="1"/>
      <c r="Q231" s="1" t="s">
        <v>868</v>
      </c>
      <c r="R231" s="1" t="s">
        <v>869</v>
      </c>
      <c r="S231" s="1" t="s">
        <v>51</v>
      </c>
      <c r="T231" s="1"/>
      <c r="U231" s="1" t="s">
        <v>52</v>
      </c>
      <c r="V231" s="1" t="s">
        <v>53</v>
      </c>
      <c r="W231" s="1"/>
      <c r="X231" s="1">
        <v>1</v>
      </c>
      <c r="Y231" s="1"/>
      <c r="Z231" s="1" t="s">
        <v>2865</v>
      </c>
      <c r="AA231" s="1" t="s">
        <v>528</v>
      </c>
      <c r="AB231" s="6" t="s">
        <v>3299</v>
      </c>
      <c r="AC231" s="1"/>
      <c r="AD231" s="1" t="s">
        <v>3492</v>
      </c>
      <c r="AE231" s="1"/>
      <c r="AF231" t="s">
        <v>870</v>
      </c>
      <c r="AG231" t="s">
        <v>528</v>
      </c>
      <c r="AH231">
        <v>1</v>
      </c>
      <c r="AI231">
        <v>137013</v>
      </c>
      <c r="AJ231">
        <f>VLOOKUP(AF231,Coordonnées!$A$2:$C$1468,2)</f>
        <v>1.9887981125688401</v>
      </c>
      <c r="AK231">
        <f>VLOOKUP(AF231,Coordonnées!$A$2:$C$1468,3)</f>
        <v>47.5892850889201</v>
      </c>
      <c r="AL231" t="str">
        <f t="shared" si="9"/>
        <v xml:space="preserve">    { "type": "Feature", "properties": { "originUid": "BSN__71B1370D__2006-01-01", "name": "71B1370D" }, "geometry": { "type": "Point", "coordinates": [ 1.98879811256884, 47.5892850889201 ] } },</v>
      </c>
      <c r="AM231" t="str">
        <f t="shared" si="10"/>
        <v>{"type": "Point", "coordinates": [1.98879811256884, 47.5892850889201]}</v>
      </c>
      <c r="AN231" s="6" t="s">
        <v>3299</v>
      </c>
      <c r="AO231" t="str">
        <f t="shared" si="11"/>
        <v>cp "/cygdrive/p/BSN/PHOTO/71B1370D.JPG" . ;</v>
      </c>
    </row>
    <row r="232" spans="2:41" x14ac:dyDescent="0.3">
      <c r="B232" s="6" t="s">
        <v>3472</v>
      </c>
      <c r="C232" s="1"/>
      <c r="D232" s="1"/>
      <c r="E232" s="1"/>
      <c r="F232" s="1"/>
      <c r="G232" s="1"/>
      <c r="H232" s="1"/>
      <c r="I232" s="1" t="s">
        <v>46</v>
      </c>
      <c r="J232" s="1" t="s">
        <v>871</v>
      </c>
      <c r="K232" s="1"/>
      <c r="L232" s="1"/>
      <c r="M232" s="1" t="s">
        <v>48</v>
      </c>
      <c r="N232" s="6" t="s">
        <v>3488</v>
      </c>
      <c r="O232" s="1" t="s">
        <v>49</v>
      </c>
      <c r="P232" s="1"/>
      <c r="Q232" s="1" t="s">
        <v>871</v>
      </c>
      <c r="R232" s="1" t="s">
        <v>872</v>
      </c>
      <c r="S232" s="1" t="s">
        <v>51</v>
      </c>
      <c r="T232" s="1"/>
      <c r="U232" s="1" t="s">
        <v>52</v>
      </c>
      <c r="V232" s="1" t="s">
        <v>53</v>
      </c>
      <c r="W232" s="1"/>
      <c r="X232" s="1">
        <v>1</v>
      </c>
      <c r="Y232" s="1"/>
      <c r="Z232" s="1" t="s">
        <v>2866</v>
      </c>
      <c r="AA232" s="1" t="s">
        <v>528</v>
      </c>
      <c r="AB232" s="6" t="s">
        <v>3300</v>
      </c>
      <c r="AC232" s="1"/>
      <c r="AD232" s="1" t="s">
        <v>3492</v>
      </c>
      <c r="AE232" s="1"/>
      <c r="AF232" t="s">
        <v>873</v>
      </c>
      <c r="AG232" t="s">
        <v>528</v>
      </c>
      <c r="AH232">
        <v>1</v>
      </c>
      <c r="AI232">
        <v>137418</v>
      </c>
      <c r="AJ232">
        <f>VLOOKUP(AF232,Coordonnées!$A$2:$C$1468,2)</f>
        <v>1.9912028313935699</v>
      </c>
      <c r="AK232">
        <f>VLOOKUP(AF232,Coordonnées!$A$2:$C$1468,3)</f>
        <v>47.585795687104998</v>
      </c>
      <c r="AL232" t="str">
        <f t="shared" si="9"/>
        <v xml:space="preserve">    { "type": "Feature", "properties": { "originUid": "BSN__71B1374__2006-01-01", "name": "71B1374" }, "geometry": { "type": "Point", "coordinates": [ 1.99120283139357, 47.585795687105 ] } },</v>
      </c>
      <c r="AM232" t="str">
        <f t="shared" si="10"/>
        <v>{"type": "Point", "coordinates": [1.99120283139357, 47.585795687105]}</v>
      </c>
      <c r="AN232" s="6" t="s">
        <v>3300</v>
      </c>
      <c r="AO232" t="str">
        <f t="shared" si="11"/>
        <v/>
      </c>
    </row>
    <row r="233" spans="2:41" x14ac:dyDescent="0.3">
      <c r="B233" s="6" t="s">
        <v>3472</v>
      </c>
      <c r="C233" s="1"/>
      <c r="D233" s="1"/>
      <c r="E233" s="1"/>
      <c r="F233" s="1"/>
      <c r="G233" s="1"/>
      <c r="H233" s="1"/>
      <c r="I233" s="1" t="s">
        <v>46</v>
      </c>
      <c r="J233" s="1" t="s">
        <v>874</v>
      </c>
      <c r="K233" s="1"/>
      <c r="L233" s="1"/>
      <c r="M233" s="1" t="s">
        <v>48</v>
      </c>
      <c r="N233" s="6" t="s">
        <v>3488</v>
      </c>
      <c r="O233" s="1" t="s">
        <v>49</v>
      </c>
      <c r="P233" s="1"/>
      <c r="Q233" s="1" t="s">
        <v>874</v>
      </c>
      <c r="R233" s="1" t="s">
        <v>875</v>
      </c>
      <c r="S233" s="1" t="s">
        <v>51</v>
      </c>
      <c r="T233" s="1"/>
      <c r="U233" s="1" t="s">
        <v>52</v>
      </c>
      <c r="V233" s="1" t="s">
        <v>53</v>
      </c>
      <c r="W233" s="1"/>
      <c r="X233" s="1">
        <v>2</v>
      </c>
      <c r="Y233" s="1"/>
      <c r="Z233" s="1" t="s">
        <v>2867</v>
      </c>
      <c r="AA233" s="1" t="s">
        <v>528</v>
      </c>
      <c r="AB233" s="6" t="s">
        <v>3301</v>
      </c>
      <c r="AC233" s="1"/>
      <c r="AD233" s="1" t="s">
        <v>3492</v>
      </c>
      <c r="AE233" s="1"/>
      <c r="AF233" t="s">
        <v>876</v>
      </c>
      <c r="AG233" t="s">
        <v>528</v>
      </c>
      <c r="AH233">
        <v>2</v>
      </c>
      <c r="AI233">
        <v>137475</v>
      </c>
      <c r="AJ233">
        <f>VLOOKUP(AF233,Coordonnées!$A$2:$C$1468,2)</f>
        <v>1.9923907444661</v>
      </c>
      <c r="AK233">
        <f>VLOOKUP(AF233,Coordonnées!$A$2:$C$1468,3)</f>
        <v>47.585695273043903</v>
      </c>
      <c r="AL233" t="str">
        <f t="shared" si="9"/>
        <v xml:space="preserve">    { "type": "Feature", "properties": { "originUid": "BSN__71B1375__2006-01-01", "name": "71B1375" }, "geometry": { "type": "Point", "coordinates": [ 1.9923907444661, 47.5856952730439 ] } },</v>
      </c>
      <c r="AM233" t="str">
        <f t="shared" si="10"/>
        <v>{"type": "Point", "coordinates": [1.9923907444661, 47.5856952730439]}</v>
      </c>
      <c r="AN233" s="6" t="s">
        <v>3301</v>
      </c>
      <c r="AO233" t="str">
        <f t="shared" si="11"/>
        <v/>
      </c>
    </row>
    <row r="234" spans="2:41" x14ac:dyDescent="0.3">
      <c r="B234" s="6" t="s">
        <v>3472</v>
      </c>
      <c r="C234" s="1"/>
      <c r="D234" s="1"/>
      <c r="E234" s="1"/>
      <c r="F234" s="1"/>
      <c r="G234" s="1"/>
      <c r="H234" s="1" t="s">
        <v>880</v>
      </c>
      <c r="I234" s="1" t="s">
        <v>46</v>
      </c>
      <c r="J234" s="1" t="s">
        <v>881</v>
      </c>
      <c r="K234" s="1"/>
      <c r="L234" s="1"/>
      <c r="M234" s="1" t="s">
        <v>48</v>
      </c>
      <c r="N234" s="6" t="s">
        <v>3488</v>
      </c>
      <c r="O234" s="1" t="s">
        <v>49</v>
      </c>
      <c r="P234" s="1"/>
      <c r="Q234" s="1" t="s">
        <v>881</v>
      </c>
      <c r="R234" s="1" t="s">
        <v>882</v>
      </c>
      <c r="S234" s="1" t="s">
        <v>51</v>
      </c>
      <c r="T234" s="1"/>
      <c r="U234" s="1" t="s">
        <v>52</v>
      </c>
      <c r="V234" s="1" t="s">
        <v>53</v>
      </c>
      <c r="W234" s="1"/>
      <c r="X234" s="1">
        <v>2</v>
      </c>
      <c r="Y234" s="1"/>
      <c r="Z234" s="1" t="s">
        <v>2869</v>
      </c>
      <c r="AA234" s="1" t="s">
        <v>528</v>
      </c>
      <c r="AB234" s="6" t="s">
        <v>3302</v>
      </c>
      <c r="AC234" s="1"/>
      <c r="AD234" s="1" t="s">
        <v>3492</v>
      </c>
      <c r="AE234" s="1"/>
      <c r="AF234" t="s">
        <v>883</v>
      </c>
      <c r="AG234" t="s">
        <v>528</v>
      </c>
      <c r="AH234">
        <v>2</v>
      </c>
      <c r="AI234">
        <v>137585</v>
      </c>
      <c r="AJ234">
        <f>VLOOKUP(AF234,Coordonnées!$A$2:$C$1468,2)</f>
        <v>1.9930633231252299</v>
      </c>
      <c r="AK234">
        <f>VLOOKUP(AF234,Coordonnées!$A$2:$C$1468,3)</f>
        <v>47.584730920569797</v>
      </c>
      <c r="AL234" t="str">
        <f t="shared" si="9"/>
        <v xml:space="preserve">    { "type": "Feature", "properties": { "originUid": "BSN__71B1376A__2006-01-01", "name": "71B1376A" }, "geometry": { "type": "Point", "coordinates": [ 1.99306332312523, 47.5847309205698 ] } },</v>
      </c>
      <c r="AM234" t="str">
        <f t="shared" si="10"/>
        <v>{"type": "Point", "coordinates": [1.99306332312523, 47.5847309205698]}</v>
      </c>
      <c r="AN234" s="6" t="s">
        <v>3302</v>
      </c>
      <c r="AO234" t="str">
        <f t="shared" si="11"/>
        <v>cp "/cygdrive/p/BSN/PHOTO/71B1376A.JPG" . ;</v>
      </c>
    </row>
    <row r="235" spans="2:41" x14ac:dyDescent="0.3">
      <c r="B235" s="6" t="s">
        <v>3472</v>
      </c>
      <c r="C235" s="1"/>
      <c r="D235" s="1"/>
      <c r="E235" s="1"/>
      <c r="F235" s="1"/>
      <c r="G235" s="1"/>
      <c r="H235" s="1"/>
      <c r="I235" s="1" t="s">
        <v>46</v>
      </c>
      <c r="J235" s="1" t="s">
        <v>877</v>
      </c>
      <c r="K235" s="1"/>
      <c r="L235" s="1"/>
      <c r="M235" s="1" t="s">
        <v>48</v>
      </c>
      <c r="N235" s="6" t="s">
        <v>3488</v>
      </c>
      <c r="O235" s="1" t="s">
        <v>49</v>
      </c>
      <c r="P235" s="1"/>
      <c r="Q235" s="1" t="s">
        <v>877</v>
      </c>
      <c r="R235" s="1" t="s">
        <v>878</v>
      </c>
      <c r="S235" s="1" t="s">
        <v>51</v>
      </c>
      <c r="T235" s="1"/>
      <c r="U235" s="1" t="s">
        <v>52</v>
      </c>
      <c r="V235" s="1" t="s">
        <v>53</v>
      </c>
      <c r="W235" s="1"/>
      <c r="X235" s="1">
        <v>1</v>
      </c>
      <c r="Y235" s="1"/>
      <c r="Z235" s="1" t="s">
        <v>2868</v>
      </c>
      <c r="AA235" s="1" t="s">
        <v>528</v>
      </c>
      <c r="AB235" s="6" t="s">
        <v>3303</v>
      </c>
      <c r="AC235" s="1"/>
      <c r="AD235" s="1" t="s">
        <v>3492</v>
      </c>
      <c r="AE235" s="1"/>
      <c r="AF235" t="s">
        <v>879</v>
      </c>
      <c r="AG235" t="s">
        <v>528</v>
      </c>
      <c r="AH235">
        <v>1</v>
      </c>
      <c r="AI235">
        <v>137573</v>
      </c>
      <c r="AJ235">
        <f>VLOOKUP(AF235,Coordonnées!$A$2:$C$1468,2)</f>
        <v>1.99231077354755</v>
      </c>
      <c r="AK235">
        <f>VLOOKUP(AF235,Coordonnées!$A$2:$C$1468,3)</f>
        <v>47.584631776993803</v>
      </c>
      <c r="AL235" t="str">
        <f t="shared" si="9"/>
        <v xml:space="preserve">    { "type": "Feature", "properties": { "originUid": "BSN__71B1376B__2006-01-01", "name": "71B1376B" }, "geometry": { "type": "Point", "coordinates": [ 1.99231077354755, 47.5846317769938 ] } },</v>
      </c>
      <c r="AM235" t="str">
        <f t="shared" si="10"/>
        <v>{"type": "Point", "coordinates": [1.99231077354755, 47.5846317769938]}</v>
      </c>
      <c r="AN235" s="6" t="s">
        <v>3303</v>
      </c>
      <c r="AO235" t="str">
        <f t="shared" si="11"/>
        <v/>
      </c>
    </row>
    <row r="236" spans="2:41" x14ac:dyDescent="0.3">
      <c r="B236" s="6" t="s">
        <v>3472</v>
      </c>
      <c r="C236" s="1"/>
      <c r="D236" s="1"/>
      <c r="E236" s="1"/>
      <c r="F236" s="1"/>
      <c r="G236" s="1"/>
      <c r="H236" s="1"/>
      <c r="I236" s="1" t="s">
        <v>46</v>
      </c>
      <c r="J236" s="1" t="s">
        <v>884</v>
      </c>
      <c r="K236" s="1"/>
      <c r="L236" s="1"/>
      <c r="M236" s="1" t="s">
        <v>48</v>
      </c>
      <c r="N236" s="6" t="s">
        <v>3488</v>
      </c>
      <c r="O236" s="1" t="s">
        <v>49</v>
      </c>
      <c r="P236" s="1"/>
      <c r="Q236" s="1" t="s">
        <v>884</v>
      </c>
      <c r="R236" s="1" t="s">
        <v>885</v>
      </c>
      <c r="S236" s="1" t="s">
        <v>51</v>
      </c>
      <c r="T236" s="1"/>
      <c r="U236" s="1" t="s">
        <v>52</v>
      </c>
      <c r="V236" s="1" t="s">
        <v>53</v>
      </c>
      <c r="W236" s="1"/>
      <c r="X236" s="1">
        <v>2</v>
      </c>
      <c r="Y236" s="1"/>
      <c r="Z236" s="1" t="s">
        <v>2870</v>
      </c>
      <c r="AA236" s="1" t="s">
        <v>528</v>
      </c>
      <c r="AB236" s="6" t="s">
        <v>3304</v>
      </c>
      <c r="AC236" s="1"/>
      <c r="AD236" s="1" t="s">
        <v>3492</v>
      </c>
      <c r="AE236" s="1"/>
      <c r="AF236" t="s">
        <v>886</v>
      </c>
      <c r="AG236" t="s">
        <v>528</v>
      </c>
      <c r="AH236">
        <v>2</v>
      </c>
      <c r="AI236">
        <v>142295</v>
      </c>
      <c r="AJ236">
        <f>VLOOKUP(AF236,Coordonnées!$A$2:$C$1468,2)</f>
        <v>2.00920086489998</v>
      </c>
      <c r="AK236">
        <f>VLOOKUP(AF236,Coordonnées!$A$2:$C$1468,3)</f>
        <v>47.544960101180301</v>
      </c>
      <c r="AL236" t="str">
        <f t="shared" si="9"/>
        <v xml:space="preserve">    { "type": "Feature", "properties": { "originUid": "BSN__71B1423__2006-01-01", "name": "71B1423" }, "geometry": { "type": "Point", "coordinates": [ 2.00920086489998, 47.5449601011803 ] } },</v>
      </c>
      <c r="AM236" t="str">
        <f t="shared" si="10"/>
        <v>{"type": "Point", "coordinates": [2.00920086489998, 47.5449601011803]}</v>
      </c>
      <c r="AN236" s="6" t="s">
        <v>3304</v>
      </c>
      <c r="AO236" t="str">
        <f t="shared" si="11"/>
        <v/>
      </c>
    </row>
    <row r="237" spans="2:41" x14ac:dyDescent="0.3">
      <c r="B237" s="6" t="s">
        <v>3472</v>
      </c>
      <c r="C237" s="1"/>
      <c r="D237" s="1"/>
      <c r="E237" s="1"/>
      <c r="F237" s="1"/>
      <c r="G237" s="1"/>
      <c r="H237" s="1" t="s">
        <v>887</v>
      </c>
      <c r="I237" s="1" t="s">
        <v>46</v>
      </c>
      <c r="J237" s="1" t="s">
        <v>888</v>
      </c>
      <c r="K237" s="1"/>
      <c r="L237" s="1"/>
      <c r="M237" s="1" t="s">
        <v>48</v>
      </c>
      <c r="N237" s="6" t="s">
        <v>3488</v>
      </c>
      <c r="O237" s="1" t="s">
        <v>49</v>
      </c>
      <c r="P237" s="1"/>
      <c r="Q237" s="1" t="s">
        <v>888</v>
      </c>
      <c r="R237" s="1" t="s">
        <v>889</v>
      </c>
      <c r="S237" s="1" t="s">
        <v>51</v>
      </c>
      <c r="T237" s="1"/>
      <c r="U237" s="1" t="s">
        <v>52</v>
      </c>
      <c r="V237" s="1" t="s">
        <v>53</v>
      </c>
      <c r="W237" s="1"/>
      <c r="X237" s="1">
        <v>1</v>
      </c>
      <c r="Y237" s="1"/>
      <c r="Z237" s="1" t="s">
        <v>2871</v>
      </c>
      <c r="AA237" s="1" t="s">
        <v>528</v>
      </c>
      <c r="AB237" s="6" t="s">
        <v>3305</v>
      </c>
      <c r="AC237" s="1"/>
      <c r="AD237" s="1" t="s">
        <v>3492</v>
      </c>
      <c r="AE237" s="1"/>
      <c r="AF237" t="s">
        <v>890</v>
      </c>
      <c r="AG237" t="s">
        <v>528</v>
      </c>
      <c r="AH237">
        <v>1</v>
      </c>
      <c r="AI237">
        <v>142339</v>
      </c>
      <c r="AJ237">
        <f>VLOOKUP(AF237,Coordonnées!$A$2:$C$1468,2)</f>
        <v>2.0075853014238598</v>
      </c>
      <c r="AK237">
        <f>VLOOKUP(AF237,Coordonnées!$A$2:$C$1468,3)</f>
        <v>47.544667075089897</v>
      </c>
      <c r="AL237" t="str">
        <f t="shared" si="9"/>
        <v xml:space="preserve">    { "type": "Feature", "properties": { "originUid": "BSN__71B1424__2006-01-01", "name": "71B1424" }, "geometry": { "type": "Point", "coordinates": [ 2.00758530142386, 47.5446670750899 ] } },</v>
      </c>
      <c r="AM237" t="str">
        <f t="shared" si="10"/>
        <v>{"type": "Point", "coordinates": [2.00758530142386, 47.5446670750899]}</v>
      </c>
      <c r="AN237" s="6" t="s">
        <v>3305</v>
      </c>
      <c r="AO237" t="str">
        <f t="shared" si="11"/>
        <v>cp "/cygdrive/p/BSN/PHOTO/71B1424.JPG" . ;</v>
      </c>
    </row>
    <row r="238" spans="2:41" x14ac:dyDescent="0.3">
      <c r="B238" s="6" t="s">
        <v>3472</v>
      </c>
      <c r="C238" s="1"/>
      <c r="D238" s="1"/>
      <c r="E238" s="1"/>
      <c r="F238" s="1"/>
      <c r="G238" s="1"/>
      <c r="H238" s="1"/>
      <c r="I238" s="1" t="s">
        <v>46</v>
      </c>
      <c r="J238" s="1" t="s">
        <v>895</v>
      </c>
      <c r="K238" s="1"/>
      <c r="L238" s="1"/>
      <c r="M238" s="1" t="s">
        <v>48</v>
      </c>
      <c r="N238" s="6" t="s">
        <v>3488</v>
      </c>
      <c r="O238" s="1" t="s">
        <v>49</v>
      </c>
      <c r="P238" s="1"/>
      <c r="Q238" s="1" t="s">
        <v>895</v>
      </c>
      <c r="R238" s="1" t="s">
        <v>896</v>
      </c>
      <c r="S238" s="1" t="s">
        <v>51</v>
      </c>
      <c r="T238" s="1"/>
      <c r="U238" s="1" t="s">
        <v>52</v>
      </c>
      <c r="V238" s="1" t="s">
        <v>53</v>
      </c>
      <c r="W238" s="1"/>
      <c r="X238" s="1">
        <v>1</v>
      </c>
      <c r="Y238" s="1"/>
      <c r="Z238" s="1" t="s">
        <v>2873</v>
      </c>
      <c r="AA238" s="1" t="s">
        <v>528</v>
      </c>
      <c r="AB238" s="6" t="s">
        <v>3306</v>
      </c>
      <c r="AC238" s="1"/>
      <c r="AD238" s="1" t="s">
        <v>3492</v>
      </c>
      <c r="AE238" s="1"/>
      <c r="AF238" t="s">
        <v>897</v>
      </c>
      <c r="AG238" t="s">
        <v>528</v>
      </c>
      <c r="AH238">
        <v>1</v>
      </c>
      <c r="AI238">
        <v>142614</v>
      </c>
      <c r="AJ238">
        <f>VLOOKUP(AF238,Coordonnées!$A$2:$C$1468,2)</f>
        <v>2.0068604871417302</v>
      </c>
      <c r="AK238">
        <f>VLOOKUP(AF238,Coordonnées!$A$2:$C$1468,3)</f>
        <v>47.541710166344799</v>
      </c>
      <c r="AL238" t="str">
        <f t="shared" si="9"/>
        <v xml:space="preserve">    { "type": "Feature", "properties": { "originUid": "BSN__71B1426__2006-01-01", "name": "71B1426" }, "geometry": { "type": "Point", "coordinates": [ 2.00686048714173, 47.5417101663448 ] } },</v>
      </c>
      <c r="AM238" t="str">
        <f t="shared" si="10"/>
        <v>{"type": "Point", "coordinates": [2.00686048714173, 47.5417101663448]}</v>
      </c>
      <c r="AN238" s="6" t="s">
        <v>3306</v>
      </c>
      <c r="AO238" t="str">
        <f t="shared" si="11"/>
        <v/>
      </c>
    </row>
    <row r="239" spans="2:41" x14ac:dyDescent="0.3">
      <c r="B239" s="6" t="s">
        <v>3472</v>
      </c>
      <c r="C239" s="1"/>
      <c r="D239" s="1"/>
      <c r="E239" s="1"/>
      <c r="F239" s="1"/>
      <c r="G239" s="1"/>
      <c r="H239" s="1" t="s">
        <v>891</v>
      </c>
      <c r="I239" s="1" t="s">
        <v>46</v>
      </c>
      <c r="J239" s="1" t="s">
        <v>892</v>
      </c>
      <c r="K239" s="1"/>
      <c r="L239" s="1"/>
      <c r="M239" s="1" t="s">
        <v>48</v>
      </c>
      <c r="N239" s="6" t="s">
        <v>3488</v>
      </c>
      <c r="O239" s="1" t="s">
        <v>49</v>
      </c>
      <c r="P239" s="1"/>
      <c r="Q239" s="1" t="s">
        <v>892</v>
      </c>
      <c r="R239" s="1" t="s">
        <v>893</v>
      </c>
      <c r="S239" s="1" t="s">
        <v>51</v>
      </c>
      <c r="T239" s="1"/>
      <c r="U239" s="1" t="s">
        <v>52</v>
      </c>
      <c r="V239" s="1" t="s">
        <v>53</v>
      </c>
      <c r="W239" s="1"/>
      <c r="X239" s="1">
        <v>2</v>
      </c>
      <c r="Y239" s="1"/>
      <c r="Z239" s="1" t="s">
        <v>2872</v>
      </c>
      <c r="AA239" s="1" t="s">
        <v>528</v>
      </c>
      <c r="AB239" s="6" t="s">
        <v>3307</v>
      </c>
      <c r="AC239" s="1"/>
      <c r="AD239" s="1" t="s">
        <v>3492</v>
      </c>
      <c r="AE239" s="1"/>
      <c r="AF239" t="s">
        <v>894</v>
      </c>
      <c r="AG239" t="s">
        <v>528</v>
      </c>
      <c r="AH239">
        <v>2</v>
      </c>
      <c r="AI239">
        <v>142654</v>
      </c>
      <c r="AJ239">
        <f>VLOOKUP(AF239,Coordonnées!$A$2:$C$1468,2)</f>
        <v>2.0075370413879901</v>
      </c>
      <c r="AK239">
        <f>VLOOKUP(AF239,Coordonnées!$A$2:$C$1468,3)</f>
        <v>47.541445963002701</v>
      </c>
      <c r="AL239" t="str">
        <f t="shared" si="9"/>
        <v xml:space="preserve">    { "type": "Feature", "properties": { "originUid": "BSN__71B1427__2006-01-01", "name": "71B1427" }, "geometry": { "type": "Point", "coordinates": [ 2.00753704138799, 47.5414459630027 ] } },</v>
      </c>
      <c r="AM239" t="str">
        <f t="shared" si="10"/>
        <v>{"type": "Point", "coordinates": [2.00753704138799, 47.5414459630027]}</v>
      </c>
      <c r="AN239" s="6" t="s">
        <v>3307</v>
      </c>
      <c r="AO239" t="str">
        <f t="shared" si="11"/>
        <v>cp "/cygdrive/p/BSN/PHOTO/71B1427.JPG" . ;</v>
      </c>
    </row>
    <row r="240" spans="2:41" x14ac:dyDescent="0.3">
      <c r="B240" s="6" t="s">
        <v>3477</v>
      </c>
      <c r="C240" s="1"/>
      <c r="D240" s="1"/>
      <c r="E240" s="1"/>
      <c r="F240" s="1"/>
      <c r="G240" s="1"/>
      <c r="H240" s="1"/>
      <c r="I240" s="1" t="s">
        <v>46</v>
      </c>
      <c r="J240" s="1" t="s">
        <v>1563</v>
      </c>
      <c r="K240" s="1"/>
      <c r="L240" s="1"/>
      <c r="M240" s="1" t="s">
        <v>48</v>
      </c>
      <c r="N240" s="6" t="s">
        <v>3488</v>
      </c>
      <c r="O240" s="1" t="s">
        <v>49</v>
      </c>
      <c r="P240" s="1"/>
      <c r="Q240" s="1" t="s">
        <v>1563</v>
      </c>
      <c r="R240" s="1" t="s">
        <v>1564</v>
      </c>
      <c r="S240" s="1" t="s">
        <v>51</v>
      </c>
      <c r="T240" s="1"/>
      <c r="U240" s="1" t="s">
        <v>52</v>
      </c>
      <c r="V240" s="1" t="s">
        <v>53</v>
      </c>
      <c r="W240" s="1"/>
      <c r="X240" s="1">
        <v>1</v>
      </c>
      <c r="Y240" s="1"/>
      <c r="Z240" s="1" t="s">
        <v>3056</v>
      </c>
      <c r="AA240" s="1" t="s">
        <v>528</v>
      </c>
      <c r="AB240" s="6" t="s">
        <v>3308</v>
      </c>
      <c r="AC240" s="1"/>
      <c r="AD240" s="1" t="s">
        <v>3492</v>
      </c>
      <c r="AE240" s="1" t="s">
        <v>3080</v>
      </c>
      <c r="AF240" t="s">
        <v>1565</v>
      </c>
      <c r="AG240" t="s">
        <v>528</v>
      </c>
      <c r="AH240">
        <v>1</v>
      </c>
      <c r="AI240">
        <v>143757</v>
      </c>
      <c r="AJ240">
        <f>VLOOKUP(AF240,Coordonnées!$A$2:$C$1468,2)</f>
        <v>2.0035975319357999</v>
      </c>
      <c r="AK240">
        <f>VLOOKUP(AF240,Coordonnées!$A$2:$C$1468,3)</f>
        <v>47.532266218631499</v>
      </c>
      <c r="AL240" t="str">
        <f t="shared" si="9"/>
        <v xml:space="preserve">    { "type": "Feature", "properties": { "originUid": "BSN__71B14380__2009-01-01", "name": "71B14380" }, "geometry": { "type": "Point", "coordinates": [ 2.0035975319358, 47.5322662186315 ] } },</v>
      </c>
      <c r="AM240" t="str">
        <f t="shared" si="10"/>
        <v>{"type": "Point", "coordinates": [2.0035975319358, 47.5322662186315]}</v>
      </c>
      <c r="AN240" s="6" t="s">
        <v>3308</v>
      </c>
      <c r="AO240" t="str">
        <f t="shared" si="11"/>
        <v/>
      </c>
    </row>
    <row r="241" spans="2:41" x14ac:dyDescent="0.3">
      <c r="B241" s="6" t="s">
        <v>3477</v>
      </c>
      <c r="C241" s="1"/>
      <c r="D241" s="1"/>
      <c r="E241" s="1"/>
      <c r="F241" s="1"/>
      <c r="G241" s="1"/>
      <c r="H241" s="1"/>
      <c r="I241" s="1" t="s">
        <v>46</v>
      </c>
      <c r="J241" s="1" t="s">
        <v>1566</v>
      </c>
      <c r="K241" s="1"/>
      <c r="L241" s="1"/>
      <c r="M241" s="1" t="s">
        <v>48</v>
      </c>
      <c r="N241" s="6" t="s">
        <v>3488</v>
      </c>
      <c r="O241" s="1" t="s">
        <v>49</v>
      </c>
      <c r="P241" s="1"/>
      <c r="Q241" s="1" t="s">
        <v>1566</v>
      </c>
      <c r="R241" s="1" t="s">
        <v>1567</v>
      </c>
      <c r="S241" s="1" t="s">
        <v>51</v>
      </c>
      <c r="T241" s="1"/>
      <c r="U241" s="1" t="s">
        <v>52</v>
      </c>
      <c r="V241" s="1" t="s">
        <v>53</v>
      </c>
      <c r="W241" s="1"/>
      <c r="X241" s="1">
        <v>1</v>
      </c>
      <c r="Y241" s="1"/>
      <c r="Z241" s="1" t="s">
        <v>3057</v>
      </c>
      <c r="AA241" s="1" t="s">
        <v>528</v>
      </c>
      <c r="AB241" s="6" t="s">
        <v>3309</v>
      </c>
      <c r="AC241" s="1"/>
      <c r="AD241" s="1" t="s">
        <v>3492</v>
      </c>
      <c r="AE241" s="1" t="s">
        <v>3080</v>
      </c>
      <c r="AF241" t="s">
        <v>1568</v>
      </c>
      <c r="AG241" t="s">
        <v>528</v>
      </c>
      <c r="AH241">
        <v>1</v>
      </c>
      <c r="AI241">
        <v>143807</v>
      </c>
      <c r="AJ241">
        <f>VLOOKUP(AF241,Coordonnées!$A$2:$C$1468,2)</f>
        <v>2.0032119989691899</v>
      </c>
      <c r="AK241">
        <f>VLOOKUP(AF241,Coordonnées!$A$2:$C$1468,3)</f>
        <v>47.531205341006299</v>
      </c>
      <c r="AL241" t="str">
        <f t="shared" si="9"/>
        <v xml:space="preserve">    { "type": "Feature", "properties": { "originUid": "BSN__71B14385__2009-01-01", "name": "71B14385" }, "geometry": { "type": "Point", "coordinates": [ 2.00321199896919, 47.5312053410063 ] } },</v>
      </c>
      <c r="AM241" t="str">
        <f t="shared" si="10"/>
        <v>{"type": "Point", "coordinates": [2.00321199896919, 47.5312053410063]}</v>
      </c>
      <c r="AN241" s="6" t="s">
        <v>3309</v>
      </c>
      <c r="AO241" t="str">
        <f t="shared" si="11"/>
        <v/>
      </c>
    </row>
    <row r="242" spans="2:41" x14ac:dyDescent="0.3">
      <c r="B242" s="6" t="s">
        <v>3472</v>
      </c>
      <c r="C242" s="1"/>
      <c r="D242" s="1"/>
      <c r="E242" s="1"/>
      <c r="F242" s="1"/>
      <c r="G242" s="1"/>
      <c r="H242" s="1"/>
      <c r="I242" s="1" t="s">
        <v>46</v>
      </c>
      <c r="J242" s="1" t="s">
        <v>898</v>
      </c>
      <c r="K242" s="1"/>
      <c r="L242" s="1"/>
      <c r="M242" s="1" t="s">
        <v>48</v>
      </c>
      <c r="N242" s="6" t="s">
        <v>3488</v>
      </c>
      <c r="O242" s="1" t="s">
        <v>49</v>
      </c>
      <c r="P242" s="1"/>
      <c r="Q242" s="1" t="s">
        <v>898</v>
      </c>
      <c r="R242" s="1" t="s">
        <v>899</v>
      </c>
      <c r="S242" s="1" t="s">
        <v>51</v>
      </c>
      <c r="T242" s="1"/>
      <c r="U242" s="1" t="s">
        <v>52</v>
      </c>
      <c r="V242" s="1" t="s">
        <v>53</v>
      </c>
      <c r="W242" s="1"/>
      <c r="X242" s="1">
        <v>2</v>
      </c>
      <c r="Y242" s="1"/>
      <c r="Z242" s="1" t="s">
        <v>2874</v>
      </c>
      <c r="AA242" s="1" t="s">
        <v>528</v>
      </c>
      <c r="AB242" s="6" t="s">
        <v>3310</v>
      </c>
      <c r="AC242" s="1"/>
      <c r="AD242" s="1" t="s">
        <v>3492</v>
      </c>
      <c r="AE242" s="1"/>
      <c r="AF242" t="s">
        <v>900</v>
      </c>
      <c r="AG242" t="s">
        <v>528</v>
      </c>
      <c r="AH242">
        <v>2</v>
      </c>
      <c r="AI242">
        <v>145574</v>
      </c>
      <c r="AJ242">
        <f>VLOOKUP(AF242,Coordonnées!$A$2:$C$1468,2)</f>
        <v>2.0089377178453498</v>
      </c>
      <c r="AK242">
        <f>VLOOKUP(AF242,Coordonnées!$A$2:$C$1468,3)</f>
        <v>47.5161263465953</v>
      </c>
      <c r="AL242" t="str">
        <f t="shared" si="9"/>
        <v xml:space="preserve">    { "type": "Feature", "properties": { "originUid": "BSN__71B1456__2006-01-01", "name": "71B1456" }, "geometry": { "type": "Point", "coordinates": [ 2.00893771784535, 47.5161263465953 ] } },</v>
      </c>
      <c r="AM242" t="str">
        <f t="shared" si="10"/>
        <v>{"type": "Point", "coordinates": [2.00893771784535, 47.5161263465953]}</v>
      </c>
      <c r="AN242" s="6" t="s">
        <v>3310</v>
      </c>
      <c r="AO242" t="str">
        <f t="shared" si="11"/>
        <v/>
      </c>
    </row>
    <row r="243" spans="2:41" x14ac:dyDescent="0.3">
      <c r="B243" s="6" t="s">
        <v>3472</v>
      </c>
      <c r="C243" s="1"/>
      <c r="D243" s="1"/>
      <c r="E243" s="1"/>
      <c r="F243" s="1"/>
      <c r="G243" s="1"/>
      <c r="H243" s="1" t="s">
        <v>901</v>
      </c>
      <c r="I243" s="1" t="s">
        <v>46</v>
      </c>
      <c r="J243" s="1" t="s">
        <v>902</v>
      </c>
      <c r="K243" s="1"/>
      <c r="L243" s="1"/>
      <c r="M243" s="1" t="s">
        <v>48</v>
      </c>
      <c r="N243" s="6" t="s">
        <v>3488</v>
      </c>
      <c r="O243" s="1" t="s">
        <v>49</v>
      </c>
      <c r="P243" s="1"/>
      <c r="Q243" s="1" t="s">
        <v>902</v>
      </c>
      <c r="R243" s="1" t="s">
        <v>903</v>
      </c>
      <c r="S243" s="1" t="s">
        <v>51</v>
      </c>
      <c r="T243" s="1"/>
      <c r="U243" s="1" t="s">
        <v>52</v>
      </c>
      <c r="V243" s="1" t="s">
        <v>53</v>
      </c>
      <c r="W243" s="1"/>
      <c r="X243" s="1">
        <v>2</v>
      </c>
      <c r="Y243" s="1"/>
      <c r="Z243" s="1" t="s">
        <v>2875</v>
      </c>
      <c r="AA243" s="1" t="s">
        <v>528</v>
      </c>
      <c r="AB243" s="6" t="s">
        <v>3311</v>
      </c>
      <c r="AC243" s="1"/>
      <c r="AD243" s="1" t="s">
        <v>3492</v>
      </c>
      <c r="AE243" s="1"/>
      <c r="AF243" t="s">
        <v>904</v>
      </c>
      <c r="AG243" t="s">
        <v>528</v>
      </c>
      <c r="AH243">
        <v>2</v>
      </c>
      <c r="AI243">
        <v>152777</v>
      </c>
      <c r="AJ243">
        <f>VLOOKUP(AF243,Coordonnées!$A$2:$C$1468,2)</f>
        <v>2.0048697708862102</v>
      </c>
      <c r="AK243">
        <f>VLOOKUP(AF243,Coordonnées!$A$2:$C$1468,3)</f>
        <v>47.452335972847003</v>
      </c>
      <c r="AL243" t="str">
        <f t="shared" si="9"/>
        <v xml:space="preserve">    { "type": "Feature", "properties": { "originUid": "BSN__71B1528__2006-01-01", "name": "71B1528" }, "geometry": { "type": "Point", "coordinates": [ 2.00486977088621, 47.452335972847 ] } },</v>
      </c>
      <c r="AM243" t="str">
        <f t="shared" si="10"/>
        <v>{"type": "Point", "coordinates": [2.00486977088621, 47.452335972847]}</v>
      </c>
      <c r="AN243" s="6" t="s">
        <v>3311</v>
      </c>
      <c r="AO243" t="str">
        <f t="shared" si="11"/>
        <v>cp "/cygdrive/p/BSN/PHOTO/71B1528.JPG" . ;</v>
      </c>
    </row>
    <row r="244" spans="2:41" x14ac:dyDescent="0.3">
      <c r="B244" s="6" t="s">
        <v>3472</v>
      </c>
      <c r="C244" s="1"/>
      <c r="D244" s="1"/>
      <c r="E244" s="1"/>
      <c r="F244" s="1"/>
      <c r="G244" s="1"/>
      <c r="H244" s="1" t="s">
        <v>909</v>
      </c>
      <c r="I244" s="1" t="s">
        <v>46</v>
      </c>
      <c r="J244" s="1" t="s">
        <v>910</v>
      </c>
      <c r="K244" s="1"/>
      <c r="L244" s="1"/>
      <c r="M244" s="1" t="s">
        <v>48</v>
      </c>
      <c r="N244" s="6" t="s">
        <v>3488</v>
      </c>
      <c r="O244" s="1" t="s">
        <v>49</v>
      </c>
      <c r="P244" s="1"/>
      <c r="Q244" s="1" t="s">
        <v>910</v>
      </c>
      <c r="R244" s="1" t="s">
        <v>911</v>
      </c>
      <c r="S244" s="1" t="s">
        <v>51</v>
      </c>
      <c r="T244" s="1"/>
      <c r="U244" s="1" t="s">
        <v>52</v>
      </c>
      <c r="V244" s="1" t="s">
        <v>53</v>
      </c>
      <c r="W244" s="1"/>
      <c r="X244" s="1">
        <v>2</v>
      </c>
      <c r="Y244" s="1"/>
      <c r="Z244" s="1" t="s">
        <v>2877</v>
      </c>
      <c r="AA244" s="1" t="s">
        <v>528</v>
      </c>
      <c r="AB244" s="6" t="s">
        <v>3312</v>
      </c>
      <c r="AC244" s="1"/>
      <c r="AD244" s="1" t="s">
        <v>3492</v>
      </c>
      <c r="AE244" s="1"/>
      <c r="AF244" t="s">
        <v>912</v>
      </c>
      <c r="AG244" t="s">
        <v>528</v>
      </c>
      <c r="AH244">
        <v>2</v>
      </c>
      <c r="AI244">
        <v>152887</v>
      </c>
      <c r="AJ244">
        <f>VLOOKUP(AF244,Coordonnées!$A$2:$C$1468,2)</f>
        <v>2.0051576364400598</v>
      </c>
      <c r="AK244">
        <f>VLOOKUP(AF244,Coordonnées!$A$2:$C$1468,3)</f>
        <v>47.450685572447298</v>
      </c>
      <c r="AL244" t="str">
        <f t="shared" si="9"/>
        <v xml:space="preserve">    { "type": "Feature", "properties": { "originUid": "BSN__71B1529A__2006-01-01", "name": "71B1529A" }, "geometry": { "type": "Point", "coordinates": [ 2.00515763644006, 47.4506855724473 ] } },</v>
      </c>
      <c r="AM244" t="str">
        <f t="shared" si="10"/>
        <v>{"type": "Point", "coordinates": [2.00515763644006, 47.4506855724473]}</v>
      </c>
      <c r="AN244" s="6" t="s">
        <v>3312</v>
      </c>
      <c r="AO244" t="str">
        <f t="shared" si="11"/>
        <v>cp "/cygdrive/p/BSN/PHOTO/71B1529A.JPG" . ;</v>
      </c>
    </row>
    <row r="245" spans="2:41" x14ac:dyDescent="0.3">
      <c r="B245" s="6" t="s">
        <v>3472</v>
      </c>
      <c r="C245" s="1"/>
      <c r="D245" s="1"/>
      <c r="E245" s="1"/>
      <c r="F245" s="1"/>
      <c r="G245" s="1"/>
      <c r="H245" s="1" t="s">
        <v>905</v>
      </c>
      <c r="I245" s="1" t="s">
        <v>46</v>
      </c>
      <c r="J245" s="1" t="s">
        <v>906</v>
      </c>
      <c r="K245" s="1"/>
      <c r="L245" s="1"/>
      <c r="M245" s="1" t="s">
        <v>48</v>
      </c>
      <c r="N245" s="6" t="s">
        <v>3488</v>
      </c>
      <c r="O245" s="1" t="s">
        <v>49</v>
      </c>
      <c r="P245" s="1"/>
      <c r="Q245" s="1" t="s">
        <v>906</v>
      </c>
      <c r="R245" s="1" t="s">
        <v>907</v>
      </c>
      <c r="S245" s="1" t="s">
        <v>51</v>
      </c>
      <c r="T245" s="1"/>
      <c r="U245" s="1" t="s">
        <v>52</v>
      </c>
      <c r="V245" s="1" t="s">
        <v>53</v>
      </c>
      <c r="W245" s="1"/>
      <c r="X245" s="1">
        <v>1</v>
      </c>
      <c r="Y245" s="1"/>
      <c r="Z245" s="1" t="s">
        <v>2876</v>
      </c>
      <c r="AA245" s="1" t="s">
        <v>528</v>
      </c>
      <c r="AB245" s="6" t="s">
        <v>3313</v>
      </c>
      <c r="AC245" s="1"/>
      <c r="AD245" s="1" t="s">
        <v>3492</v>
      </c>
      <c r="AE245" s="1"/>
      <c r="AF245" t="s">
        <v>908</v>
      </c>
      <c r="AG245" t="s">
        <v>528</v>
      </c>
      <c r="AH245">
        <v>1</v>
      </c>
      <c r="AI245">
        <v>152829</v>
      </c>
      <c r="AJ245">
        <f>VLOOKUP(AF245,Coordonnées!$A$2:$C$1468,2)</f>
        <v>2.0040745477820798</v>
      </c>
      <c r="AK245">
        <f>VLOOKUP(AF245,Coordonnées!$A$2:$C$1468,3)</f>
        <v>47.4516588275511</v>
      </c>
      <c r="AL245" t="str">
        <f t="shared" si="9"/>
        <v xml:space="preserve">    { "type": "Feature", "properties": { "originUid": "BSN__71B1529B__2006-01-01", "name": "71B1529B" }, "geometry": { "type": "Point", "coordinates": [ 2.00407454778208, 47.4516588275511 ] } },</v>
      </c>
      <c r="AM245" t="str">
        <f t="shared" si="10"/>
        <v>{"type": "Point", "coordinates": [2.00407454778208, 47.4516588275511]}</v>
      </c>
      <c r="AN245" s="6" t="s">
        <v>3313</v>
      </c>
      <c r="AO245" t="str">
        <f t="shared" si="11"/>
        <v>cp "/cygdrive/p/BSN/PHOTO/71B1529B.JPG" . ;</v>
      </c>
    </row>
    <row r="246" spans="2:41" x14ac:dyDescent="0.3">
      <c r="B246" s="6" t="s">
        <v>3472</v>
      </c>
      <c r="C246" s="1"/>
      <c r="D246" s="1"/>
      <c r="E246" s="1"/>
      <c r="F246" s="1"/>
      <c r="G246" s="1"/>
      <c r="H246" s="1" t="s">
        <v>913</v>
      </c>
      <c r="I246" s="1" t="s">
        <v>46</v>
      </c>
      <c r="J246" s="1" t="s">
        <v>914</v>
      </c>
      <c r="K246" s="1"/>
      <c r="L246" s="1"/>
      <c r="M246" s="1" t="s">
        <v>48</v>
      </c>
      <c r="N246" s="6" t="s">
        <v>3488</v>
      </c>
      <c r="O246" s="1" t="s">
        <v>49</v>
      </c>
      <c r="P246" s="1"/>
      <c r="Q246" s="1" t="s">
        <v>914</v>
      </c>
      <c r="R246" s="1" t="s">
        <v>915</v>
      </c>
      <c r="S246" s="1" t="s">
        <v>51</v>
      </c>
      <c r="T246" s="1"/>
      <c r="U246" s="1" t="s">
        <v>52</v>
      </c>
      <c r="V246" s="1" t="s">
        <v>53</v>
      </c>
      <c r="W246" s="1"/>
      <c r="X246" s="1">
        <v>1</v>
      </c>
      <c r="Y246" s="1"/>
      <c r="Z246" s="1" t="s">
        <v>2878</v>
      </c>
      <c r="AA246" s="1" t="s">
        <v>528</v>
      </c>
      <c r="AB246" s="6" t="s">
        <v>3314</v>
      </c>
      <c r="AC246" s="1"/>
      <c r="AD246" s="1" t="s">
        <v>3492</v>
      </c>
      <c r="AE246" s="1"/>
      <c r="AF246" t="s">
        <v>916</v>
      </c>
      <c r="AG246" t="s">
        <v>528</v>
      </c>
      <c r="AH246">
        <v>1</v>
      </c>
      <c r="AI246">
        <v>152944</v>
      </c>
      <c r="AJ246">
        <f>VLOOKUP(AF246,Coordonnées!$A$2:$C$1468,2)</f>
        <v>2.0042503344709699</v>
      </c>
      <c r="AK246">
        <f>VLOOKUP(AF246,Coordonnées!$A$2:$C$1468,3)</f>
        <v>47.450066639122397</v>
      </c>
      <c r="AL246" t="str">
        <f t="shared" si="9"/>
        <v xml:space="preserve">    { "type": "Feature", "properties": { "originUid": "BSN__71B1530__2006-01-01", "name": "71B1530" }, "geometry": { "type": "Point", "coordinates": [ 2.00425033447097, 47.4500666391224 ] } },</v>
      </c>
      <c r="AM246" t="str">
        <f t="shared" si="10"/>
        <v>{"type": "Point", "coordinates": [2.00425033447097, 47.4500666391224]}</v>
      </c>
      <c r="AN246" s="6" t="s">
        <v>3314</v>
      </c>
      <c r="AO246" t="str">
        <f t="shared" si="11"/>
        <v>cp "/cygdrive/p/BSN/PHOTO/71B1530.JPG" . ;</v>
      </c>
    </row>
    <row r="247" spans="2:41" x14ac:dyDescent="0.3">
      <c r="B247" s="6" t="s">
        <v>3472</v>
      </c>
      <c r="C247" s="1"/>
      <c r="D247" s="1"/>
      <c r="E247" s="1"/>
      <c r="F247" s="1"/>
      <c r="G247" s="1"/>
      <c r="H247" s="1" t="s">
        <v>917</v>
      </c>
      <c r="I247" s="1" t="s">
        <v>46</v>
      </c>
      <c r="J247" s="1" t="s">
        <v>918</v>
      </c>
      <c r="K247" s="1"/>
      <c r="L247" s="1"/>
      <c r="M247" s="1" t="s">
        <v>48</v>
      </c>
      <c r="N247" s="6" t="s">
        <v>3488</v>
      </c>
      <c r="O247" s="1" t="s">
        <v>49</v>
      </c>
      <c r="P247" s="1"/>
      <c r="Q247" s="1" t="s">
        <v>918</v>
      </c>
      <c r="R247" s="1" t="s">
        <v>919</v>
      </c>
      <c r="S247" s="1" t="s">
        <v>51</v>
      </c>
      <c r="T247" s="1"/>
      <c r="U247" s="1" t="s">
        <v>52</v>
      </c>
      <c r="V247" s="1" t="s">
        <v>53</v>
      </c>
      <c r="W247" s="1"/>
      <c r="X247" s="1">
        <v>2</v>
      </c>
      <c r="Y247" s="1"/>
      <c r="Z247" s="1" t="s">
        <v>2879</v>
      </c>
      <c r="AA247" s="1" t="s">
        <v>528</v>
      </c>
      <c r="AB247" s="6" t="s">
        <v>3315</v>
      </c>
      <c r="AC247" s="1"/>
      <c r="AD247" s="1" t="s">
        <v>3492</v>
      </c>
      <c r="AE247" s="1"/>
      <c r="AF247" t="s">
        <v>920</v>
      </c>
      <c r="AG247" t="s">
        <v>528</v>
      </c>
      <c r="AH247">
        <v>2</v>
      </c>
      <c r="AI247">
        <v>155564</v>
      </c>
      <c r="AJ247">
        <f>VLOOKUP(AF247,Coordonnées!$A$2:$C$1468,2)</f>
        <v>2.0168869609793001</v>
      </c>
      <c r="AK247">
        <f>VLOOKUP(AF247,Coordonnées!$A$2:$C$1468,3)</f>
        <v>47.428788226398297</v>
      </c>
      <c r="AL247" t="str">
        <f t="shared" si="9"/>
        <v xml:space="preserve">    { "type": "Feature", "properties": { "originUid": "BSN__71B1556A__2006-01-01", "name": "71B1556A" }, "geometry": { "type": "Point", "coordinates": [ 2.0168869609793, 47.4287882263983 ] } },</v>
      </c>
      <c r="AM247" t="str">
        <f t="shared" si="10"/>
        <v>{"type": "Point", "coordinates": [2.0168869609793, 47.4287882263983]}</v>
      </c>
      <c r="AN247" s="6" t="s">
        <v>3315</v>
      </c>
      <c r="AO247" t="str">
        <f t="shared" si="11"/>
        <v>cp "/cygdrive/p/BSN/PHOTO/71B1556A.JPG" . ;</v>
      </c>
    </row>
    <row r="248" spans="2:41" x14ac:dyDescent="0.3">
      <c r="B248" s="6" t="s">
        <v>3472</v>
      </c>
      <c r="C248" s="1"/>
      <c r="D248" s="1"/>
      <c r="E248" s="1"/>
      <c r="F248" s="1"/>
      <c r="G248" s="1"/>
      <c r="H248" s="1"/>
      <c r="I248" s="1" t="s">
        <v>46</v>
      </c>
      <c r="J248" s="1" t="s">
        <v>921</v>
      </c>
      <c r="K248" s="1"/>
      <c r="L248" s="1"/>
      <c r="M248" s="1" t="s">
        <v>48</v>
      </c>
      <c r="N248" s="6" t="s">
        <v>3488</v>
      </c>
      <c r="O248" s="1" t="s">
        <v>49</v>
      </c>
      <c r="P248" s="1"/>
      <c r="Q248" s="1" t="s">
        <v>921</v>
      </c>
      <c r="R248" s="1" t="s">
        <v>922</v>
      </c>
      <c r="S248" s="1" t="s">
        <v>51</v>
      </c>
      <c r="T248" s="1"/>
      <c r="U248" s="1" t="s">
        <v>52</v>
      </c>
      <c r="V248" s="1" t="s">
        <v>53</v>
      </c>
      <c r="W248" s="1"/>
      <c r="X248" s="1">
        <v>1</v>
      </c>
      <c r="Y248" s="1"/>
      <c r="Z248" s="1" t="s">
        <v>2880</v>
      </c>
      <c r="AA248" s="1" t="s">
        <v>528</v>
      </c>
      <c r="AB248" s="6" t="s">
        <v>3316</v>
      </c>
      <c r="AC248" s="1"/>
      <c r="AD248" s="1" t="s">
        <v>3492</v>
      </c>
      <c r="AE248" s="1"/>
      <c r="AF248" t="s">
        <v>923</v>
      </c>
      <c r="AG248" t="s">
        <v>528</v>
      </c>
      <c r="AH248">
        <v>1</v>
      </c>
      <c r="AI248">
        <v>155597</v>
      </c>
      <c r="AJ248">
        <f>VLOOKUP(AF248,Coordonnées!$A$2:$C$1468,2)</f>
        <v>2.0161276523720701</v>
      </c>
      <c r="AK248">
        <f>VLOOKUP(AF248,Coordonnées!$A$2:$C$1468,3)</f>
        <v>47.428270165211799</v>
      </c>
      <c r="AL248" t="str">
        <f t="shared" si="9"/>
        <v xml:space="preserve">    { "type": "Feature", "properties": { "originUid": "BSN__71B1556B__2006-01-01", "name": "71B1556B" }, "geometry": { "type": "Point", "coordinates": [ 2.01612765237207, 47.4282701652118 ] } },</v>
      </c>
      <c r="AM248" t="str">
        <f t="shared" si="10"/>
        <v>{"type": "Point", "coordinates": [2.01612765237207, 47.4282701652118]}</v>
      </c>
      <c r="AN248" s="6" t="s">
        <v>3316</v>
      </c>
      <c r="AO248" t="str">
        <f t="shared" si="11"/>
        <v/>
      </c>
    </row>
    <row r="249" spans="2:41" x14ac:dyDescent="0.3">
      <c r="B249" s="6" t="s">
        <v>3472</v>
      </c>
      <c r="C249" s="1"/>
      <c r="D249" s="1"/>
      <c r="E249" s="1"/>
      <c r="F249" s="1"/>
      <c r="G249" s="1"/>
      <c r="H249" s="1"/>
      <c r="I249" s="1" t="s">
        <v>612</v>
      </c>
      <c r="J249" s="1" t="s">
        <v>924</v>
      </c>
      <c r="K249" s="1"/>
      <c r="L249" s="1"/>
      <c r="M249" s="1" t="s">
        <v>48</v>
      </c>
      <c r="N249" s="6" t="s">
        <v>3488</v>
      </c>
      <c r="O249" s="1" t="s">
        <v>49</v>
      </c>
      <c r="P249" s="1"/>
      <c r="Q249" s="1" t="s">
        <v>924</v>
      </c>
      <c r="R249" s="1" t="s">
        <v>925</v>
      </c>
      <c r="S249" s="1" t="s">
        <v>51</v>
      </c>
      <c r="T249" s="1"/>
      <c r="U249" s="1" t="s">
        <v>52</v>
      </c>
      <c r="V249" s="1" t="s">
        <v>53</v>
      </c>
      <c r="W249" s="1"/>
      <c r="X249" s="1">
        <v>2</v>
      </c>
      <c r="Y249" s="1"/>
      <c r="Z249" s="1" t="s">
        <v>2881</v>
      </c>
      <c r="AA249" s="1" t="s">
        <v>528</v>
      </c>
      <c r="AB249" s="6" t="s">
        <v>3317</v>
      </c>
      <c r="AC249" s="1"/>
      <c r="AD249" s="1" t="s">
        <v>3492</v>
      </c>
      <c r="AE249" s="1"/>
      <c r="AF249" t="s">
        <v>926</v>
      </c>
      <c r="AG249" t="s">
        <v>528</v>
      </c>
      <c r="AH249">
        <v>2</v>
      </c>
      <c r="AI249">
        <v>156791</v>
      </c>
      <c r="AJ249">
        <f>VLOOKUP(AF249,Coordonnées!$A$2:$C$1468,2)</f>
        <v>2.0287591039208501</v>
      </c>
      <c r="AK249">
        <f>VLOOKUP(AF249,Coordonnées!$A$2:$C$1468,3)</f>
        <v>47.4191226202827</v>
      </c>
      <c r="AL249" t="str">
        <f t="shared" si="9"/>
        <v xml:space="preserve">    { "type": "Feature", "properties": { "originUid": "BSN__71B1568__2006-01-01", "name": "71B1568" }, "geometry": { "type": "Point", "coordinates": [ 2.02875910392085, 47.4191226202827 ] } },</v>
      </c>
      <c r="AM249" t="str">
        <f t="shared" si="10"/>
        <v>{"type": "Point", "coordinates": [2.02875910392085, 47.4191226202827]}</v>
      </c>
      <c r="AN249" s="6" t="s">
        <v>3317</v>
      </c>
      <c r="AO249" t="str">
        <f t="shared" si="11"/>
        <v/>
      </c>
    </row>
    <row r="250" spans="2:41" x14ac:dyDescent="0.3">
      <c r="B250" s="6" t="s">
        <v>3472</v>
      </c>
      <c r="C250" s="1"/>
      <c r="D250" s="1"/>
      <c r="E250" s="1"/>
      <c r="F250" s="1"/>
      <c r="G250" s="1"/>
      <c r="H250" s="1"/>
      <c r="I250" s="1" t="s">
        <v>612</v>
      </c>
      <c r="J250" s="1" t="s">
        <v>927</v>
      </c>
      <c r="K250" s="1"/>
      <c r="L250" s="1"/>
      <c r="M250" s="1" t="s">
        <v>48</v>
      </c>
      <c r="N250" s="6" t="s">
        <v>3488</v>
      </c>
      <c r="O250" s="1" t="s">
        <v>49</v>
      </c>
      <c r="P250" s="1"/>
      <c r="Q250" s="1" t="s">
        <v>927</v>
      </c>
      <c r="R250" s="1" t="s">
        <v>928</v>
      </c>
      <c r="S250" s="1" t="s">
        <v>51</v>
      </c>
      <c r="T250" s="1"/>
      <c r="U250" s="1" t="s">
        <v>52</v>
      </c>
      <c r="V250" s="1" t="s">
        <v>53</v>
      </c>
      <c r="W250" s="1"/>
      <c r="X250" s="1">
        <v>2</v>
      </c>
      <c r="Y250" s="1"/>
      <c r="Z250" s="1" t="s">
        <v>2882</v>
      </c>
      <c r="AA250" s="1" t="s">
        <v>528</v>
      </c>
      <c r="AB250" s="6" t="s">
        <v>3318</v>
      </c>
      <c r="AC250" s="1"/>
      <c r="AD250" s="1" t="s">
        <v>3492</v>
      </c>
      <c r="AE250" s="1"/>
      <c r="AF250" t="s">
        <v>929</v>
      </c>
      <c r="AG250" t="s">
        <v>528</v>
      </c>
      <c r="AH250">
        <v>2</v>
      </c>
      <c r="AI250">
        <v>163164</v>
      </c>
      <c r="AJ250">
        <f>VLOOKUP(AF250,Coordonnées!$A$2:$C$1468,2)</f>
        <v>2.0541365037485102</v>
      </c>
      <c r="AK250">
        <f>VLOOKUP(AF250,Coordonnées!$A$2:$C$1468,3)</f>
        <v>47.366443684674998</v>
      </c>
      <c r="AL250" t="str">
        <f t="shared" si="9"/>
        <v xml:space="preserve">    { "type": "Feature", "properties": { "originUid": "BSN__71B1632A__2006-01-01", "name": "71B1632A" }, "geometry": { "type": "Point", "coordinates": [ 2.05413650374851, 47.366443684675 ] } },</v>
      </c>
      <c r="AM250" t="str">
        <f t="shared" si="10"/>
        <v>{"type": "Point", "coordinates": [2.05413650374851, 47.366443684675]}</v>
      </c>
      <c r="AN250" s="6" t="s">
        <v>3318</v>
      </c>
      <c r="AO250" t="str">
        <f t="shared" si="11"/>
        <v/>
      </c>
    </row>
    <row r="251" spans="2:41" x14ac:dyDescent="0.3">
      <c r="B251" s="6" t="s">
        <v>3472</v>
      </c>
      <c r="C251" s="1"/>
      <c r="D251" s="1"/>
      <c r="E251" s="1"/>
      <c r="F251" s="1"/>
      <c r="G251" s="1"/>
      <c r="H251" s="1"/>
      <c r="I251" s="1" t="s">
        <v>612</v>
      </c>
      <c r="J251" s="1" t="s">
        <v>930</v>
      </c>
      <c r="K251" s="1"/>
      <c r="L251" s="1"/>
      <c r="M251" s="1" t="s">
        <v>48</v>
      </c>
      <c r="N251" s="6" t="s">
        <v>3488</v>
      </c>
      <c r="O251" s="1" t="s">
        <v>49</v>
      </c>
      <c r="P251" s="1"/>
      <c r="Q251" s="1" t="s">
        <v>930</v>
      </c>
      <c r="R251" s="1" t="s">
        <v>931</v>
      </c>
      <c r="S251" s="1" t="s">
        <v>51</v>
      </c>
      <c r="T251" s="1"/>
      <c r="U251" s="1" t="s">
        <v>52</v>
      </c>
      <c r="V251" s="1" t="s">
        <v>53</v>
      </c>
      <c r="W251" s="1"/>
      <c r="X251" s="1">
        <v>1</v>
      </c>
      <c r="Y251" s="1"/>
      <c r="Z251" s="1" t="s">
        <v>2883</v>
      </c>
      <c r="AA251" s="1" t="s">
        <v>528</v>
      </c>
      <c r="AB251" s="6" t="s">
        <v>3319</v>
      </c>
      <c r="AC251" s="1"/>
      <c r="AD251" s="1" t="s">
        <v>3492</v>
      </c>
      <c r="AE251" s="1"/>
      <c r="AF251" t="s">
        <v>932</v>
      </c>
      <c r="AG251" t="s">
        <v>528</v>
      </c>
      <c r="AH251">
        <v>1</v>
      </c>
      <c r="AI251">
        <v>163183</v>
      </c>
      <c r="AJ251">
        <f>VLOOKUP(AF251,Coordonnées!$A$2:$C$1468,2)</f>
        <v>2.0526753569231899</v>
      </c>
      <c r="AK251">
        <f>VLOOKUP(AF251,Coordonnées!$A$2:$C$1468,3)</f>
        <v>47.366267516821203</v>
      </c>
      <c r="AL251" t="str">
        <f t="shared" si="9"/>
        <v xml:space="preserve">    { "type": "Feature", "properties": { "originUid": "BSN__71B1632B__2006-01-01", "name": "71B1632B" }, "geometry": { "type": "Point", "coordinates": [ 2.05267535692319, 47.3662675168212 ] } },</v>
      </c>
      <c r="AM251" t="str">
        <f t="shared" si="10"/>
        <v>{"type": "Point", "coordinates": [2.05267535692319, 47.3662675168212]}</v>
      </c>
      <c r="AN251" s="6" t="s">
        <v>3319</v>
      </c>
      <c r="AO251" t="str">
        <f t="shared" si="11"/>
        <v/>
      </c>
    </row>
    <row r="252" spans="2:41" x14ac:dyDescent="0.3">
      <c r="B252" s="6" t="s">
        <v>3472</v>
      </c>
      <c r="C252" s="1"/>
      <c r="D252" s="1"/>
      <c r="E252" s="1"/>
      <c r="F252" s="1"/>
      <c r="G252" s="1"/>
      <c r="H252" s="1"/>
      <c r="I252" s="1" t="s">
        <v>46</v>
      </c>
      <c r="J252" s="1" t="s">
        <v>933</v>
      </c>
      <c r="K252" s="1"/>
      <c r="L252" s="1"/>
      <c r="M252" s="1" t="s">
        <v>48</v>
      </c>
      <c r="N252" s="6" t="s">
        <v>3488</v>
      </c>
      <c r="O252" s="1" t="s">
        <v>49</v>
      </c>
      <c r="P252" s="1"/>
      <c r="Q252" s="1" t="s">
        <v>933</v>
      </c>
      <c r="R252" s="1" t="s">
        <v>934</v>
      </c>
      <c r="S252" s="1" t="s">
        <v>51</v>
      </c>
      <c r="T252" s="1"/>
      <c r="U252" s="1" t="s">
        <v>52</v>
      </c>
      <c r="V252" s="1" t="s">
        <v>53</v>
      </c>
      <c r="W252" s="1"/>
      <c r="X252" s="1">
        <v>1</v>
      </c>
      <c r="Y252" s="1"/>
      <c r="Z252" s="1" t="s">
        <v>2884</v>
      </c>
      <c r="AA252" s="1" t="s">
        <v>528</v>
      </c>
      <c r="AB252" s="6" t="s">
        <v>3320</v>
      </c>
      <c r="AC252" s="1"/>
      <c r="AD252" s="1" t="s">
        <v>3492</v>
      </c>
      <c r="AE252" s="1"/>
      <c r="AF252" t="s">
        <v>935</v>
      </c>
      <c r="AG252" t="s">
        <v>528</v>
      </c>
      <c r="AH252">
        <v>1</v>
      </c>
      <c r="AI252">
        <v>165462</v>
      </c>
      <c r="AJ252">
        <f>VLOOKUP(AF252,Coordonnées!$A$2:$C$1468,2)</f>
        <v>2.0478511396866899</v>
      </c>
      <c r="AK252">
        <f>VLOOKUP(AF252,Coordonnées!$A$2:$C$1468,3)</f>
        <v>47.346047588230803</v>
      </c>
      <c r="AL252" t="str">
        <f t="shared" si="9"/>
        <v xml:space="preserve">    { "type": "Feature", "properties": { "originUid": "BSN__71B1655__2006-01-01", "name": "71B1655" }, "geometry": { "type": "Point", "coordinates": [ 2.04785113968669, 47.3460475882308 ] } },</v>
      </c>
      <c r="AM252" t="str">
        <f t="shared" si="10"/>
        <v>{"type": "Point", "coordinates": [2.04785113968669, 47.3460475882308]}</v>
      </c>
      <c r="AN252" s="6" t="s">
        <v>3320</v>
      </c>
      <c r="AO252" t="str">
        <f t="shared" si="11"/>
        <v/>
      </c>
    </row>
    <row r="253" spans="2:41" x14ac:dyDescent="0.3">
      <c r="B253" s="6" t="s">
        <v>3472</v>
      </c>
      <c r="C253" s="1"/>
      <c r="D253" s="1"/>
      <c r="E253" s="1"/>
      <c r="F253" s="1"/>
      <c r="G253" s="1"/>
      <c r="H253" s="1" t="s">
        <v>936</v>
      </c>
      <c r="I253" s="1" t="s">
        <v>46</v>
      </c>
      <c r="J253" s="1" t="s">
        <v>937</v>
      </c>
      <c r="K253" s="1"/>
      <c r="L253" s="1"/>
      <c r="M253" s="1" t="s">
        <v>48</v>
      </c>
      <c r="N253" s="6" t="s">
        <v>3488</v>
      </c>
      <c r="O253" s="1" t="s">
        <v>49</v>
      </c>
      <c r="P253" s="1"/>
      <c r="Q253" s="1" t="s">
        <v>937</v>
      </c>
      <c r="R253" s="1" t="s">
        <v>938</v>
      </c>
      <c r="S253" s="1" t="s">
        <v>51</v>
      </c>
      <c r="T253" s="1"/>
      <c r="U253" s="1" t="s">
        <v>52</v>
      </c>
      <c r="V253" s="1" t="s">
        <v>53</v>
      </c>
      <c r="W253" s="1"/>
      <c r="X253" s="1">
        <v>2</v>
      </c>
      <c r="Y253" s="1"/>
      <c r="Z253" s="1" t="s">
        <v>2885</v>
      </c>
      <c r="AA253" s="1" t="s">
        <v>528</v>
      </c>
      <c r="AB253" s="6" t="s">
        <v>3321</v>
      </c>
      <c r="AC253" s="1"/>
      <c r="AD253" s="1" t="s">
        <v>3492</v>
      </c>
      <c r="AE253" s="1"/>
      <c r="AF253" t="s">
        <v>939</v>
      </c>
      <c r="AG253" t="s">
        <v>528</v>
      </c>
      <c r="AH253">
        <v>2</v>
      </c>
      <c r="AI253">
        <v>167236</v>
      </c>
      <c r="AJ253">
        <f>VLOOKUP(AF253,Coordonnées!$A$2:$C$1468,2)</f>
        <v>2.0490167517627702</v>
      </c>
      <c r="AK253">
        <f>VLOOKUP(AF253,Coordonnées!$A$2:$C$1468,3)</f>
        <v>47.329732685416602</v>
      </c>
      <c r="AL253" t="str">
        <f t="shared" si="9"/>
        <v xml:space="preserve">    { "type": "Feature", "properties": { "originUid": "BSN__71B1673A__2006-01-01", "name": "71B1673A" }, "geometry": { "type": "Point", "coordinates": [ 2.04901675176277, 47.3297326854166 ] } },</v>
      </c>
      <c r="AM253" t="str">
        <f t="shared" si="10"/>
        <v>{"type": "Point", "coordinates": [2.04901675176277, 47.3297326854166]}</v>
      </c>
      <c r="AN253" s="6" t="s">
        <v>3321</v>
      </c>
      <c r="AO253" t="str">
        <f t="shared" si="11"/>
        <v>cp "/cygdrive/p/BSN/PHOTO/71B1673A.JPG" . ;</v>
      </c>
    </row>
    <row r="254" spans="2:41" x14ac:dyDescent="0.3">
      <c r="B254" s="6" t="s">
        <v>3472</v>
      </c>
      <c r="C254" s="1"/>
      <c r="D254" s="1"/>
      <c r="E254" s="1"/>
      <c r="F254" s="1"/>
      <c r="G254" s="1"/>
      <c r="H254" s="1"/>
      <c r="I254" s="1" t="s">
        <v>46</v>
      </c>
      <c r="J254" s="1" t="s">
        <v>940</v>
      </c>
      <c r="K254" s="1"/>
      <c r="L254" s="1"/>
      <c r="M254" s="1" t="s">
        <v>48</v>
      </c>
      <c r="N254" s="6" t="s">
        <v>3488</v>
      </c>
      <c r="O254" s="1" t="s">
        <v>49</v>
      </c>
      <c r="P254" s="1"/>
      <c r="Q254" s="1" t="s">
        <v>940</v>
      </c>
      <c r="R254" s="1" t="s">
        <v>941</v>
      </c>
      <c r="S254" s="1" t="s">
        <v>51</v>
      </c>
      <c r="T254" s="1"/>
      <c r="U254" s="1" t="s">
        <v>52</v>
      </c>
      <c r="V254" s="1" t="s">
        <v>53</v>
      </c>
      <c r="W254" s="1"/>
      <c r="X254" s="1">
        <v>1</v>
      </c>
      <c r="Y254" s="1"/>
      <c r="Z254" s="1" t="s">
        <v>2886</v>
      </c>
      <c r="AA254" s="1" t="s">
        <v>528</v>
      </c>
      <c r="AB254" s="6" t="s">
        <v>3322</v>
      </c>
      <c r="AC254" s="1"/>
      <c r="AD254" s="1" t="s">
        <v>3492</v>
      </c>
      <c r="AE254" s="1"/>
      <c r="AF254" t="s">
        <v>942</v>
      </c>
      <c r="AG254" t="s">
        <v>528</v>
      </c>
      <c r="AH254">
        <v>1</v>
      </c>
      <c r="AI254">
        <v>167291</v>
      </c>
      <c r="AJ254">
        <f>VLOOKUP(AF254,Coordonnées!$A$2:$C$1468,2)</f>
        <v>2.0476591356573302</v>
      </c>
      <c r="AK254">
        <f>VLOOKUP(AF254,Coordonnées!$A$2:$C$1468,3)</f>
        <v>47.3291916943</v>
      </c>
      <c r="AL254" t="str">
        <f t="shared" si="9"/>
        <v xml:space="preserve">    { "type": "Feature", "properties": { "originUid": "BSN__71B1673C__2006-01-01", "name": "71B1673C" }, "geometry": { "type": "Point", "coordinates": [ 2.04765913565733, 47.3291916943 ] } },</v>
      </c>
      <c r="AM254" t="str">
        <f t="shared" si="10"/>
        <v>{"type": "Point", "coordinates": [2.04765913565733, 47.3291916943]}</v>
      </c>
      <c r="AN254" s="6" t="s">
        <v>3322</v>
      </c>
      <c r="AO254" t="str">
        <f t="shared" si="11"/>
        <v/>
      </c>
    </row>
    <row r="255" spans="2:41" x14ac:dyDescent="0.3">
      <c r="B255" s="6" t="s">
        <v>3472</v>
      </c>
      <c r="C255" s="1"/>
      <c r="D255" s="1"/>
      <c r="E255" s="1"/>
      <c r="F255" s="1"/>
      <c r="G255" s="1"/>
      <c r="H255" s="1" t="s">
        <v>943</v>
      </c>
      <c r="I255" s="1" t="s">
        <v>46</v>
      </c>
      <c r="J255" s="1" t="s">
        <v>944</v>
      </c>
      <c r="K255" s="1"/>
      <c r="L255" s="1"/>
      <c r="M255" s="1" t="s">
        <v>48</v>
      </c>
      <c r="N255" s="6" t="s">
        <v>3488</v>
      </c>
      <c r="O255" s="1" t="s">
        <v>49</v>
      </c>
      <c r="P255" s="1"/>
      <c r="Q255" s="1" t="s">
        <v>944</v>
      </c>
      <c r="R255" s="1" t="s">
        <v>945</v>
      </c>
      <c r="S255" s="1" t="s">
        <v>51</v>
      </c>
      <c r="T255" s="1"/>
      <c r="U255" s="1" t="s">
        <v>52</v>
      </c>
      <c r="V255" s="1" t="s">
        <v>53</v>
      </c>
      <c r="W255" s="1"/>
      <c r="X255" s="1">
        <v>1</v>
      </c>
      <c r="Y255" s="1"/>
      <c r="Z255" s="1" t="s">
        <v>2887</v>
      </c>
      <c r="AA255" s="1" t="s">
        <v>528</v>
      </c>
      <c r="AB255" s="6" t="s">
        <v>3323</v>
      </c>
      <c r="AC255" s="1"/>
      <c r="AD255" s="1" t="s">
        <v>3492</v>
      </c>
      <c r="AE255" s="1"/>
      <c r="AF255" t="s">
        <v>946</v>
      </c>
      <c r="AG255" t="s">
        <v>528</v>
      </c>
      <c r="AH255">
        <v>1</v>
      </c>
      <c r="AI255">
        <v>171004</v>
      </c>
      <c r="AJ255">
        <f>VLOOKUP(AF255,Coordonnées!$A$2:$C$1468,2)</f>
        <v>2.0440872359418498</v>
      </c>
      <c r="AK255">
        <f>VLOOKUP(AF255,Coordonnées!$A$2:$C$1468,3)</f>
        <v>47.296749761506398</v>
      </c>
      <c r="AL255" t="str">
        <f t="shared" si="9"/>
        <v xml:space="preserve">    { "type": "Feature", "properties": { "originUid": "BSN__71B1710__2006-01-01", "name": "71B1710" }, "geometry": { "type": "Point", "coordinates": [ 2.04408723594185, 47.2967497615064 ] } },</v>
      </c>
      <c r="AM255" t="str">
        <f t="shared" si="10"/>
        <v>{"type": "Point", "coordinates": [2.04408723594185, 47.2967497615064]}</v>
      </c>
      <c r="AN255" s="6" t="s">
        <v>3323</v>
      </c>
      <c r="AO255" t="str">
        <f t="shared" si="11"/>
        <v>cp "/cygdrive/p/BSN/PHOTO/71B1710.JPG" . ;</v>
      </c>
    </row>
    <row r="256" spans="2:41" x14ac:dyDescent="0.3">
      <c r="B256" s="6" t="s">
        <v>3472</v>
      </c>
      <c r="C256" s="1"/>
      <c r="D256" s="1"/>
      <c r="E256" s="1"/>
      <c r="F256" s="1"/>
      <c r="G256" s="1"/>
      <c r="H256" s="1"/>
      <c r="I256" s="1" t="s">
        <v>46</v>
      </c>
      <c r="J256" s="1" t="s">
        <v>947</v>
      </c>
      <c r="K256" s="1"/>
      <c r="L256" s="1"/>
      <c r="M256" s="1" t="s">
        <v>48</v>
      </c>
      <c r="N256" s="6" t="s">
        <v>3488</v>
      </c>
      <c r="O256" s="1" t="s">
        <v>49</v>
      </c>
      <c r="P256" s="1"/>
      <c r="Q256" s="1" t="s">
        <v>947</v>
      </c>
      <c r="R256" s="1" t="s">
        <v>948</v>
      </c>
      <c r="S256" s="1" t="s">
        <v>51</v>
      </c>
      <c r="T256" s="1"/>
      <c r="U256" s="1" t="s">
        <v>52</v>
      </c>
      <c r="V256" s="1" t="s">
        <v>53</v>
      </c>
      <c r="W256" s="1"/>
      <c r="X256" s="1">
        <v>2</v>
      </c>
      <c r="Y256" s="1"/>
      <c r="Z256" s="1" t="s">
        <v>2888</v>
      </c>
      <c r="AA256" s="1" t="s">
        <v>528</v>
      </c>
      <c r="AB256" s="6" t="s">
        <v>3324</v>
      </c>
      <c r="AC256" s="1"/>
      <c r="AD256" s="1" t="s">
        <v>3492</v>
      </c>
      <c r="AE256" s="1"/>
      <c r="AF256" t="s">
        <v>949</v>
      </c>
      <c r="AG256" t="s">
        <v>528</v>
      </c>
      <c r="AH256">
        <v>2</v>
      </c>
      <c r="AI256">
        <v>171158</v>
      </c>
      <c r="AJ256">
        <f>VLOOKUP(AF256,Coordonnées!$A$2:$C$1468,2)</f>
        <v>2.04507684822687</v>
      </c>
      <c r="AK256">
        <f>VLOOKUP(AF256,Coordonnées!$A$2:$C$1468,3)</f>
        <v>47.295195077045797</v>
      </c>
      <c r="AL256" t="str">
        <f t="shared" si="9"/>
        <v xml:space="preserve">    { "type": "Feature", "properties": { "originUid": "BSN__71B1722__2006-01-01", "name": "71B1722" }, "geometry": { "type": "Point", "coordinates": [ 2.04507684822687, 47.2951950770458 ] } },</v>
      </c>
      <c r="AM256" t="str">
        <f t="shared" si="10"/>
        <v>{"type": "Point", "coordinates": [2.04507684822687, 47.2951950770458]}</v>
      </c>
      <c r="AN256" s="6" t="s">
        <v>3324</v>
      </c>
      <c r="AO256" t="str">
        <f t="shared" si="11"/>
        <v/>
      </c>
    </row>
    <row r="257" spans="2:41" x14ac:dyDescent="0.3">
      <c r="B257" s="6" t="s">
        <v>3472</v>
      </c>
      <c r="C257" s="1"/>
      <c r="D257" s="1"/>
      <c r="E257" s="1"/>
      <c r="F257" s="1"/>
      <c r="G257" s="1"/>
      <c r="H257" s="1"/>
      <c r="I257" s="1" t="s">
        <v>46</v>
      </c>
      <c r="J257" s="1" t="s">
        <v>950</v>
      </c>
      <c r="K257" s="1"/>
      <c r="L257" s="1"/>
      <c r="M257" s="1" t="s">
        <v>48</v>
      </c>
      <c r="N257" s="6" t="s">
        <v>3488</v>
      </c>
      <c r="O257" s="1" t="s">
        <v>49</v>
      </c>
      <c r="P257" s="1"/>
      <c r="Q257" s="1" t="s">
        <v>950</v>
      </c>
      <c r="R257" s="1" t="s">
        <v>951</v>
      </c>
      <c r="S257" s="1" t="s">
        <v>51</v>
      </c>
      <c r="T257" s="1"/>
      <c r="U257" s="1" t="s">
        <v>52</v>
      </c>
      <c r="V257" s="1" t="s">
        <v>53</v>
      </c>
      <c r="W257" s="1"/>
      <c r="X257" s="1">
        <v>1</v>
      </c>
      <c r="Y257" s="1"/>
      <c r="Z257" s="1" t="s">
        <v>2889</v>
      </c>
      <c r="AA257" s="1" t="s">
        <v>528</v>
      </c>
      <c r="AB257" s="6" t="s">
        <v>3325</v>
      </c>
      <c r="AC257" s="1"/>
      <c r="AD257" s="1" t="s">
        <v>3492</v>
      </c>
      <c r="AE257" s="1"/>
      <c r="AF257" t="s">
        <v>952</v>
      </c>
      <c r="AG257" t="s">
        <v>528</v>
      </c>
      <c r="AH257">
        <v>1</v>
      </c>
      <c r="AI257">
        <v>177513</v>
      </c>
      <c r="AJ257">
        <f>VLOOKUP(AF257,Coordonnées!$A$2:$C$1468,2)</f>
        <v>2.0621686348985602</v>
      </c>
      <c r="AK257">
        <f>VLOOKUP(AF257,Coordonnées!$A$2:$C$1468,3)</f>
        <v>47.244604701990497</v>
      </c>
      <c r="AL257" t="str">
        <f t="shared" si="9"/>
        <v xml:space="preserve">    { "type": "Feature", "properties": { "originUid": "BSN__71B1775__2006-01-01", "name": "71B1775" }, "geometry": { "type": "Point", "coordinates": [ 2.06216863489856, 47.2446047019905 ] } },</v>
      </c>
      <c r="AM257" t="str">
        <f t="shared" si="10"/>
        <v>{"type": "Point", "coordinates": [2.06216863489856, 47.2446047019905]}</v>
      </c>
      <c r="AN257" s="6" t="s">
        <v>3325</v>
      </c>
      <c r="AO257" t="str">
        <f t="shared" si="11"/>
        <v/>
      </c>
    </row>
    <row r="258" spans="2:41" x14ac:dyDescent="0.3">
      <c r="B258" s="6" t="s">
        <v>3472</v>
      </c>
      <c r="C258" s="1"/>
      <c r="D258" s="1"/>
      <c r="E258" s="1"/>
      <c r="F258" s="1"/>
      <c r="G258" s="1"/>
      <c r="H258" s="1"/>
      <c r="I258" s="1" t="s">
        <v>46</v>
      </c>
      <c r="J258" s="1" t="s">
        <v>953</v>
      </c>
      <c r="K258" s="1"/>
      <c r="L258" s="1"/>
      <c r="M258" s="1" t="s">
        <v>48</v>
      </c>
      <c r="N258" s="6" t="s">
        <v>3488</v>
      </c>
      <c r="O258" s="1" t="s">
        <v>49</v>
      </c>
      <c r="P258" s="1"/>
      <c r="Q258" s="1" t="s">
        <v>953</v>
      </c>
      <c r="R258" s="1" t="s">
        <v>954</v>
      </c>
      <c r="S258" s="1" t="s">
        <v>51</v>
      </c>
      <c r="T258" s="1"/>
      <c r="U258" s="1" t="s">
        <v>52</v>
      </c>
      <c r="V258" s="1" t="s">
        <v>53</v>
      </c>
      <c r="W258" s="1"/>
      <c r="X258" s="1">
        <v>2</v>
      </c>
      <c r="Y258" s="1"/>
      <c r="Z258" s="1" t="s">
        <v>2890</v>
      </c>
      <c r="AA258" s="1" t="s">
        <v>528</v>
      </c>
      <c r="AB258" s="6" t="s">
        <v>3326</v>
      </c>
      <c r="AC258" s="1"/>
      <c r="AD258" s="1" t="s">
        <v>3492</v>
      </c>
      <c r="AE258" s="1"/>
      <c r="AF258" t="s">
        <v>955</v>
      </c>
      <c r="AG258" t="s">
        <v>528</v>
      </c>
      <c r="AH258">
        <v>2</v>
      </c>
      <c r="AI258">
        <v>180506</v>
      </c>
      <c r="AJ258">
        <f>VLOOKUP(AF258,Coordonnées!$A$2:$C$1468,2)</f>
        <v>2.1007426577219399</v>
      </c>
      <c r="AK258">
        <f>VLOOKUP(AF258,Coordonnées!$A$2:$C$1468,3)</f>
        <v>47.230533782805402</v>
      </c>
      <c r="AL258" t="str">
        <f t="shared" si="9"/>
        <v xml:space="preserve">    { "type": "Feature", "properties": { "originUid": "BSN__71B1806__2006-01-01", "name": "71B1806" }, "geometry": { "type": "Point", "coordinates": [ 2.10074265772194, 47.2305337828054 ] } },</v>
      </c>
      <c r="AM258" t="str">
        <f t="shared" si="10"/>
        <v>{"type": "Point", "coordinates": [2.10074265772194, 47.2305337828054]}</v>
      </c>
      <c r="AN258" s="6" t="s">
        <v>3326</v>
      </c>
      <c r="AO258" t="str">
        <f t="shared" si="11"/>
        <v/>
      </c>
    </row>
    <row r="259" spans="2:41" x14ac:dyDescent="0.3">
      <c r="B259" s="6" t="s">
        <v>3472</v>
      </c>
      <c r="C259" s="1"/>
      <c r="D259" s="1"/>
      <c r="E259" s="1"/>
      <c r="F259" s="1"/>
      <c r="G259" s="1"/>
      <c r="H259" s="1"/>
      <c r="I259" s="1" t="s">
        <v>46</v>
      </c>
      <c r="J259" s="1" t="s">
        <v>956</v>
      </c>
      <c r="K259" s="1"/>
      <c r="L259" s="1"/>
      <c r="M259" s="1" t="s">
        <v>48</v>
      </c>
      <c r="N259" s="6" t="s">
        <v>3488</v>
      </c>
      <c r="O259" s="1" t="s">
        <v>49</v>
      </c>
      <c r="P259" s="1"/>
      <c r="Q259" s="1" t="s">
        <v>956</v>
      </c>
      <c r="R259" s="1" t="s">
        <v>957</v>
      </c>
      <c r="S259" s="1" t="s">
        <v>51</v>
      </c>
      <c r="T259" s="1"/>
      <c r="U259" s="1" t="s">
        <v>52</v>
      </c>
      <c r="V259" s="1" t="s">
        <v>53</v>
      </c>
      <c r="W259" s="1"/>
      <c r="X259" s="1">
        <v>2</v>
      </c>
      <c r="Y259" s="1"/>
      <c r="Z259" s="1" t="s">
        <v>2891</v>
      </c>
      <c r="AA259" s="1" t="s">
        <v>528</v>
      </c>
      <c r="AB259" s="6" t="s">
        <v>3327</v>
      </c>
      <c r="AC259" s="1"/>
      <c r="AD259" s="1" t="s">
        <v>3492</v>
      </c>
      <c r="AE259" s="1"/>
      <c r="AF259" t="s">
        <v>958</v>
      </c>
      <c r="AG259" t="s">
        <v>528</v>
      </c>
      <c r="AH259">
        <v>2</v>
      </c>
      <c r="AI259">
        <v>181252</v>
      </c>
      <c r="AJ259">
        <f>VLOOKUP(AF259,Coordonnées!$A$2:$C$1468,2)</f>
        <v>2.1067892753924302</v>
      </c>
      <c r="AK259">
        <f>VLOOKUP(AF259,Coordonnées!$A$2:$C$1468,3)</f>
        <v>47.225359295928001</v>
      </c>
      <c r="AL259" t="str">
        <f t="shared" si="9"/>
        <v xml:space="preserve">    { "type": "Feature", "properties": { "originUid": "BSN__71B1813__2006-01-01", "name": "71B1813" }, "geometry": { "type": "Point", "coordinates": [ 2.10678927539243, 47.225359295928 ] } },</v>
      </c>
      <c r="AM259" t="str">
        <f t="shared" si="10"/>
        <v>{"type": "Point", "coordinates": [2.10678927539243, 47.225359295928]}</v>
      </c>
      <c r="AN259" s="6" t="s">
        <v>3327</v>
      </c>
      <c r="AO259" t="str">
        <f t="shared" si="11"/>
        <v/>
      </c>
    </row>
    <row r="260" spans="2:41" x14ac:dyDescent="0.3">
      <c r="B260" s="6" t="s">
        <v>3472</v>
      </c>
      <c r="C260" s="1"/>
      <c r="D260" s="1"/>
      <c r="E260" s="1"/>
      <c r="F260" s="1"/>
      <c r="G260" s="1"/>
      <c r="H260" s="1" t="s">
        <v>959</v>
      </c>
      <c r="I260" s="1" t="s">
        <v>612</v>
      </c>
      <c r="J260" s="1" t="s">
        <v>960</v>
      </c>
      <c r="K260" s="1"/>
      <c r="L260" s="1"/>
      <c r="M260" s="1" t="s">
        <v>48</v>
      </c>
      <c r="N260" s="6" t="s">
        <v>3488</v>
      </c>
      <c r="O260" s="1" t="s">
        <v>49</v>
      </c>
      <c r="P260" s="1"/>
      <c r="Q260" s="1" t="s">
        <v>960</v>
      </c>
      <c r="R260" s="1" t="s">
        <v>961</v>
      </c>
      <c r="S260" s="1" t="s">
        <v>51</v>
      </c>
      <c r="T260" s="1"/>
      <c r="U260" s="1" t="s">
        <v>52</v>
      </c>
      <c r="V260" s="1" t="s">
        <v>53</v>
      </c>
      <c r="W260" s="1"/>
      <c r="X260" s="1">
        <v>2</v>
      </c>
      <c r="Y260" s="1"/>
      <c r="Z260" s="1" t="s">
        <v>2892</v>
      </c>
      <c r="AA260" s="1" t="s">
        <v>528</v>
      </c>
      <c r="AB260" s="6" t="s">
        <v>3328</v>
      </c>
      <c r="AC260" s="1"/>
      <c r="AD260" s="1" t="s">
        <v>3492</v>
      </c>
      <c r="AE260" s="1"/>
      <c r="AF260" t="s">
        <v>962</v>
      </c>
      <c r="AG260" t="s">
        <v>528</v>
      </c>
      <c r="AH260">
        <v>2</v>
      </c>
      <c r="AI260">
        <v>182187</v>
      </c>
      <c r="AJ260">
        <f>VLOOKUP(AF260,Coordonnées!$A$2:$C$1468,2)</f>
        <v>2.1129621358466801</v>
      </c>
      <c r="AK260">
        <f>VLOOKUP(AF260,Coordonnées!$A$2:$C$1468,3)</f>
        <v>47.217531321934501</v>
      </c>
      <c r="AL260" t="str">
        <f t="shared" si="9"/>
        <v xml:space="preserve">    { "type": "Feature", "properties": { "originUid": "BSN__71B1822__2006-01-01", "name": "71B1822" }, "geometry": { "type": "Point", "coordinates": [ 2.11296213584668, 47.2175313219345 ] } },</v>
      </c>
      <c r="AM260" t="str">
        <f t="shared" si="10"/>
        <v>{"type": "Point", "coordinates": [2.11296213584668, 47.2175313219345]}</v>
      </c>
      <c r="AN260" s="6" t="s">
        <v>3328</v>
      </c>
      <c r="AO260" t="str">
        <f t="shared" si="11"/>
        <v>cp "/cygdrive/p/BSN/PHOTO/71B1822.JPG" . ;</v>
      </c>
    </row>
    <row r="261" spans="2:41" x14ac:dyDescent="0.3">
      <c r="B261" s="6" t="s">
        <v>3477</v>
      </c>
      <c r="C261" s="1"/>
      <c r="D261" s="1"/>
      <c r="E261" s="1"/>
      <c r="F261" s="1"/>
      <c r="G261" s="1"/>
      <c r="H261" s="1" t="s">
        <v>1549</v>
      </c>
      <c r="I261" s="1" t="s">
        <v>46</v>
      </c>
      <c r="J261" s="1" t="s">
        <v>1550</v>
      </c>
      <c r="K261" s="1"/>
      <c r="L261" s="1"/>
      <c r="M261" s="1" t="s">
        <v>48</v>
      </c>
      <c r="N261" s="6" t="s">
        <v>3488</v>
      </c>
      <c r="O261" s="1" t="s">
        <v>49</v>
      </c>
      <c r="P261" s="1"/>
      <c r="Q261" s="1" t="s">
        <v>1550</v>
      </c>
      <c r="R261" s="1" t="s">
        <v>1551</v>
      </c>
      <c r="S261" s="1" t="s">
        <v>51</v>
      </c>
      <c r="T261" s="1"/>
      <c r="U261" s="1" t="s">
        <v>52</v>
      </c>
      <c r="V261" s="1" t="s">
        <v>53</v>
      </c>
      <c r="W261" s="1"/>
      <c r="X261" s="1">
        <v>2</v>
      </c>
      <c r="Y261" s="1"/>
      <c r="Z261" s="1" t="s">
        <v>3052</v>
      </c>
      <c r="AA261" s="1" t="s">
        <v>528</v>
      </c>
      <c r="AB261" s="6" t="s">
        <v>3329</v>
      </c>
      <c r="AC261" s="1"/>
      <c r="AD261" s="1" t="s">
        <v>3492</v>
      </c>
      <c r="AE261" s="1"/>
      <c r="AF261" t="s">
        <v>1552</v>
      </c>
      <c r="AG261" t="s">
        <v>528</v>
      </c>
      <c r="AH261">
        <v>2</v>
      </c>
      <c r="AI261">
        <v>182855</v>
      </c>
      <c r="AJ261">
        <f>VLOOKUP(AF261,Coordonnées!$A$2:$C$1468,2)</f>
        <v>2.1170884085321902</v>
      </c>
      <c r="AK261">
        <f>VLOOKUP(AF261,Coordonnées!$A$2:$C$1468,3)</f>
        <v>47.212768235824598</v>
      </c>
      <c r="AL261" t="str">
        <f t="shared" si="9"/>
        <v xml:space="preserve">    { "type": "Feature", "properties": { "originUid": "BSN__71B1829__2009-01-01", "name": "71B1829" }, "geometry": { "type": "Point", "coordinates": [ 2.11708840853219, 47.2127682358246 ] } },</v>
      </c>
      <c r="AM261" t="str">
        <f t="shared" si="10"/>
        <v>{"type": "Point", "coordinates": [2.11708840853219, 47.2127682358246]}</v>
      </c>
      <c r="AN261" s="6" t="s">
        <v>3329</v>
      </c>
      <c r="AO261" t="str">
        <f t="shared" si="11"/>
        <v>cp "/cygdrive/p/BSN/PHOTO/71B1829.JPG" . ;</v>
      </c>
    </row>
    <row r="262" spans="2:41" x14ac:dyDescent="0.3">
      <c r="B262" s="6" t="s">
        <v>3477</v>
      </c>
      <c r="C262" s="1"/>
      <c r="D262" s="1"/>
      <c r="E262" s="1"/>
      <c r="F262" s="1"/>
      <c r="G262" s="1"/>
      <c r="H262" s="1"/>
      <c r="I262" s="1" t="s">
        <v>46</v>
      </c>
      <c r="J262" s="1" t="s">
        <v>1546</v>
      </c>
      <c r="K262" s="1"/>
      <c r="L262" s="1"/>
      <c r="M262" s="1" t="s">
        <v>48</v>
      </c>
      <c r="N262" s="6" t="s">
        <v>3488</v>
      </c>
      <c r="O262" s="1" t="s">
        <v>49</v>
      </c>
      <c r="P262" s="1"/>
      <c r="Q262" s="1" t="s">
        <v>1546</v>
      </c>
      <c r="R262" s="1" t="s">
        <v>1547</v>
      </c>
      <c r="S262" s="1" t="s">
        <v>51</v>
      </c>
      <c r="T262" s="1"/>
      <c r="U262" s="1" t="s">
        <v>52</v>
      </c>
      <c r="V262" s="1" t="s">
        <v>53</v>
      </c>
      <c r="W262" s="1"/>
      <c r="X262" s="1">
        <v>2</v>
      </c>
      <c r="Y262" s="1"/>
      <c r="Z262" s="1" t="s">
        <v>3051</v>
      </c>
      <c r="AA262" s="1" t="s">
        <v>528</v>
      </c>
      <c r="AB262" s="6" t="s">
        <v>3330</v>
      </c>
      <c r="AC262" s="1"/>
      <c r="AD262" s="1" t="s">
        <v>3492</v>
      </c>
      <c r="AE262" s="1"/>
      <c r="AF262" t="s">
        <v>1548</v>
      </c>
      <c r="AG262" t="s">
        <v>528</v>
      </c>
      <c r="AH262">
        <v>2</v>
      </c>
      <c r="AI262">
        <v>183163</v>
      </c>
      <c r="AJ262">
        <f>VLOOKUP(AF262,Coordonnées!$A$2:$C$1468,2)</f>
        <v>2.1198083880741301</v>
      </c>
      <c r="AK262">
        <f>VLOOKUP(AF262,Coordonnées!$A$2:$C$1468,3)</f>
        <v>47.2099841405783</v>
      </c>
      <c r="AL262" t="str">
        <f t="shared" si="9"/>
        <v xml:space="preserve">    { "type": "Feature", "properties": { "originUid": "BSN__71B1832__2009-01-01", "name": "71B1832" }, "geometry": { "type": "Point", "coordinates": [ 2.11980838807413, 47.2099841405783 ] } },</v>
      </c>
      <c r="AM262" t="str">
        <f t="shared" si="10"/>
        <v>{"type": "Point", "coordinates": [2.11980838807413, 47.2099841405783]}</v>
      </c>
      <c r="AN262" s="6" t="s">
        <v>3330</v>
      </c>
      <c r="AO262" t="str">
        <f t="shared" si="11"/>
        <v/>
      </c>
    </row>
    <row r="263" spans="2:41" x14ac:dyDescent="0.3">
      <c r="B263" s="6" t="s">
        <v>3477</v>
      </c>
      <c r="C263" s="1"/>
      <c r="D263" s="1"/>
      <c r="E263" s="1"/>
      <c r="F263" s="1"/>
      <c r="G263" s="1"/>
      <c r="H263" s="1" t="s">
        <v>1553</v>
      </c>
      <c r="I263" s="1" t="s">
        <v>46</v>
      </c>
      <c r="J263" s="1" t="s">
        <v>1554</v>
      </c>
      <c r="K263" s="1"/>
      <c r="L263" s="1"/>
      <c r="M263" s="1" t="s">
        <v>48</v>
      </c>
      <c r="N263" s="6" t="s">
        <v>3488</v>
      </c>
      <c r="O263" s="1" t="s">
        <v>49</v>
      </c>
      <c r="P263" s="1"/>
      <c r="Q263" s="1" t="s">
        <v>1554</v>
      </c>
      <c r="R263" s="1" t="s">
        <v>1555</v>
      </c>
      <c r="S263" s="1" t="s">
        <v>51</v>
      </c>
      <c r="T263" s="1"/>
      <c r="U263" s="1" t="s">
        <v>52</v>
      </c>
      <c r="V263" s="1" t="s">
        <v>53</v>
      </c>
      <c r="W263" s="1"/>
      <c r="X263" s="1">
        <v>2</v>
      </c>
      <c r="Y263" s="1"/>
      <c r="Z263" s="1" t="s">
        <v>3053</v>
      </c>
      <c r="AA263" s="1" t="s">
        <v>528</v>
      </c>
      <c r="AB263" s="6" t="s">
        <v>3331</v>
      </c>
      <c r="AC263" s="1"/>
      <c r="AD263" s="1" t="s">
        <v>3492</v>
      </c>
      <c r="AE263" s="1"/>
      <c r="AF263" t="s">
        <v>1556</v>
      </c>
      <c r="AG263" t="s">
        <v>528</v>
      </c>
      <c r="AH263">
        <v>2</v>
      </c>
      <c r="AI263">
        <v>184633</v>
      </c>
      <c r="AJ263">
        <f>VLOOKUP(AF263,Coordonnées!$A$2:$C$1468,2)</f>
        <v>2.1330034475767801</v>
      </c>
      <c r="AK263">
        <f>VLOOKUP(AF263,Coordonnées!$A$2:$C$1468,3)</f>
        <v>47.202227973884497</v>
      </c>
      <c r="AL263" t="str">
        <f t="shared" si="9"/>
        <v xml:space="preserve">    { "type": "Feature", "properties": { "originUid": "BSN__71B1847__2009-01-01", "name": "71B1847" }, "geometry": { "type": "Point", "coordinates": [ 2.13300344757678, 47.2022279738845 ] } },</v>
      </c>
      <c r="AM263" t="str">
        <f t="shared" si="10"/>
        <v>{"type": "Point", "coordinates": [2.13300344757678, 47.2022279738845]}</v>
      </c>
      <c r="AN263" s="6" t="s">
        <v>3331</v>
      </c>
      <c r="AO263" t="str">
        <f t="shared" si="11"/>
        <v>cp "/cygdrive/p/BSN/PHOTO/71B1847.JPG" . ;</v>
      </c>
    </row>
    <row r="264" spans="2:41" x14ac:dyDescent="0.3">
      <c r="B264" s="6" t="s">
        <v>3479</v>
      </c>
      <c r="C264" s="1"/>
      <c r="D264" s="1"/>
      <c r="E264" s="1"/>
      <c r="F264" s="1"/>
      <c r="G264" s="1"/>
      <c r="H264" s="1" t="s">
        <v>530</v>
      </c>
      <c r="I264" s="1" t="s">
        <v>46</v>
      </c>
      <c r="J264" s="1" t="s">
        <v>531</v>
      </c>
      <c r="K264" s="1"/>
      <c r="L264" s="1"/>
      <c r="M264" s="1" t="s">
        <v>48</v>
      </c>
      <c r="N264" s="6" t="s">
        <v>3488</v>
      </c>
      <c r="O264" s="1" t="s">
        <v>49</v>
      </c>
      <c r="P264" s="1"/>
      <c r="Q264" s="1" t="s">
        <v>531</v>
      </c>
      <c r="R264" s="1" t="s">
        <v>532</v>
      </c>
      <c r="S264" s="1" t="s">
        <v>51</v>
      </c>
      <c r="T264" s="1"/>
      <c r="U264" s="1" t="s">
        <v>52</v>
      </c>
      <c r="V264" s="1" t="s">
        <v>53</v>
      </c>
      <c r="W264" s="1"/>
      <c r="X264" s="1">
        <v>2</v>
      </c>
      <c r="Y264" s="1"/>
      <c r="Z264" s="1" t="s">
        <v>2782</v>
      </c>
      <c r="AA264" s="1" t="s">
        <v>528</v>
      </c>
      <c r="AB264" s="6" t="s">
        <v>3332</v>
      </c>
      <c r="AC264" s="1"/>
      <c r="AD264" s="1" t="s">
        <v>3492</v>
      </c>
      <c r="AE264" s="1" t="s">
        <v>3081</v>
      </c>
      <c r="AF264" t="s">
        <v>533</v>
      </c>
      <c r="AG264" t="s">
        <v>528</v>
      </c>
      <c r="AH264">
        <v>2</v>
      </c>
      <c r="AI264">
        <v>184842</v>
      </c>
      <c r="AJ264">
        <f>VLOOKUP(AF264,Coordonnées!$A$2:$C$1468,2)</f>
        <v>2.1359160543608202</v>
      </c>
      <c r="AK264">
        <f>VLOOKUP(AF264,Coordonnées!$A$2:$C$1468,3)</f>
        <v>47.201206270425999</v>
      </c>
      <c r="AL264" t="str">
        <f t="shared" si="9"/>
        <v xml:space="preserve">    { "type": "Feature", "properties": { "originUid": "BSN__71B1849A__2012-07-26", "name": "71B1849A" }, "geometry": { "type": "Point", "coordinates": [ 2.13591605436082, 47.201206270426 ] } },</v>
      </c>
      <c r="AM264" t="str">
        <f t="shared" si="10"/>
        <v>{"type": "Point", "coordinates": [2.13591605436082, 47.201206270426]}</v>
      </c>
      <c r="AN264" s="6" t="s">
        <v>3332</v>
      </c>
      <c r="AO264" t="str">
        <f t="shared" si="11"/>
        <v>cp "/cygdrive/p/BSN/PHOTO/71B1849A.JPG" . ;</v>
      </c>
    </row>
    <row r="265" spans="2:41" x14ac:dyDescent="0.3">
      <c r="B265" s="6" t="s">
        <v>3479</v>
      </c>
      <c r="C265" s="1"/>
      <c r="D265" s="1"/>
      <c r="E265" s="1"/>
      <c r="F265" s="1"/>
      <c r="G265" s="1"/>
      <c r="H265" s="1" t="s">
        <v>525</v>
      </c>
      <c r="I265" s="1" t="s">
        <v>46</v>
      </c>
      <c r="J265" s="1" t="s">
        <v>526</v>
      </c>
      <c r="K265" s="1"/>
      <c r="L265" s="1"/>
      <c r="M265" s="1" t="s">
        <v>48</v>
      </c>
      <c r="N265" s="6" t="s">
        <v>3488</v>
      </c>
      <c r="O265" s="1" t="s">
        <v>49</v>
      </c>
      <c r="P265" s="1"/>
      <c r="Q265" s="1" t="s">
        <v>526</v>
      </c>
      <c r="R265" s="1" t="s">
        <v>527</v>
      </c>
      <c r="S265" s="1" t="s">
        <v>51</v>
      </c>
      <c r="T265" s="1"/>
      <c r="U265" s="1" t="s">
        <v>52</v>
      </c>
      <c r="V265" s="1" t="s">
        <v>53</v>
      </c>
      <c r="W265" s="1"/>
      <c r="X265" s="1">
        <v>1</v>
      </c>
      <c r="Y265" s="1"/>
      <c r="Z265" s="1" t="s">
        <v>2781</v>
      </c>
      <c r="AA265" s="1" t="s">
        <v>528</v>
      </c>
      <c r="AB265" s="6" t="s">
        <v>3333</v>
      </c>
      <c r="AC265" s="1"/>
      <c r="AD265" s="1" t="s">
        <v>3492</v>
      </c>
      <c r="AE265" s="1" t="s">
        <v>3081</v>
      </c>
      <c r="AF265" t="s">
        <v>529</v>
      </c>
      <c r="AG265" t="s">
        <v>528</v>
      </c>
      <c r="AH265">
        <v>1</v>
      </c>
      <c r="AI265">
        <v>184922</v>
      </c>
      <c r="AJ265">
        <f>VLOOKUP(AF265,Coordonnées!$A$2:$C$1468,2)</f>
        <v>2.13570230088312</v>
      </c>
      <c r="AK265">
        <f>VLOOKUP(AF265,Coordonnées!$A$2:$C$1468,3)</f>
        <v>47.200923893466502</v>
      </c>
      <c r="AL265" t="str">
        <f t="shared" ref="AL265:AL328" si="12">CONCATENATE("    { ""type"": ""Feature"", ""properties"": { ""originUid"": """,J265,""", ""name"": """,AF265,""" }, ""geometry"": { ""type"": ""Point"", ""coordinates"": [ ",AJ265,", ",AK265," ] } },")</f>
        <v xml:space="preserve">    { "type": "Feature", "properties": { "originUid": "BSN__71B1849B__2012-07-26", "name": "71B1849B" }, "geometry": { "type": "Point", "coordinates": [ 2.13570230088312, 47.2009238934665 ] } },</v>
      </c>
      <c r="AM265" t="str">
        <f t="shared" ref="AM265:AM328" si="13">CONCATENATE("{""type"": ""Point"", ""coordinates"": [",AJ265,", ",AK265,"]}")</f>
        <v>{"type": "Point", "coordinates": [2.13570230088312, 47.2009238934665]}</v>
      </c>
      <c r="AN265" s="6" t="s">
        <v>3333</v>
      </c>
      <c r="AO265" t="str">
        <f t="shared" ref="AO265:AO328" si="14">IF(H265&lt;&gt;"",CONCATENATE(SUBSTITUTE(H265,"BSN__CENTRE__photos\","cp ""/cygdrive/p/BSN/PHOTO/"),""" . ;"),"")</f>
        <v>cp "/cygdrive/p/BSN/PHOTO/71B1849B.JPG" . ;</v>
      </c>
    </row>
    <row r="266" spans="2:41" x14ac:dyDescent="0.3">
      <c r="B266" s="6" t="s">
        <v>3479</v>
      </c>
      <c r="C266" s="1"/>
      <c r="D266" s="1"/>
      <c r="E266" s="1"/>
      <c r="F266" s="1"/>
      <c r="G266" s="1"/>
      <c r="H266" s="1" t="s">
        <v>534</v>
      </c>
      <c r="I266" s="1" t="s">
        <v>46</v>
      </c>
      <c r="J266" s="1" t="s">
        <v>535</v>
      </c>
      <c r="K266" s="1"/>
      <c r="L266" s="1"/>
      <c r="M266" s="1" t="s">
        <v>48</v>
      </c>
      <c r="N266" s="6" t="s">
        <v>3488</v>
      </c>
      <c r="O266" s="1" t="s">
        <v>49</v>
      </c>
      <c r="P266" s="1"/>
      <c r="Q266" s="1" t="s">
        <v>535</v>
      </c>
      <c r="R266" s="1" t="s">
        <v>536</v>
      </c>
      <c r="S266" s="1" t="s">
        <v>51</v>
      </c>
      <c r="T266" s="1"/>
      <c r="U266" s="1" t="s">
        <v>52</v>
      </c>
      <c r="V266" s="1" t="s">
        <v>53</v>
      </c>
      <c r="W266" s="1"/>
      <c r="X266" s="1">
        <v>2</v>
      </c>
      <c r="Y266" s="1"/>
      <c r="Z266" s="1" t="s">
        <v>2783</v>
      </c>
      <c r="AA266" s="1" t="s">
        <v>528</v>
      </c>
      <c r="AB266" s="6" t="s">
        <v>3334</v>
      </c>
      <c r="AC266" s="1"/>
      <c r="AD266" s="1" t="s">
        <v>3492</v>
      </c>
      <c r="AE266" s="1" t="s">
        <v>3081</v>
      </c>
      <c r="AF266" t="s">
        <v>537</v>
      </c>
      <c r="AG266" t="s">
        <v>528</v>
      </c>
      <c r="AH266">
        <v>2</v>
      </c>
      <c r="AI266">
        <v>186014</v>
      </c>
      <c r="AJ266">
        <f>VLOOKUP(AF266,Coordonnées!$A$2:$C$1468,2)</f>
        <v>2.1498356751582799</v>
      </c>
      <c r="AK266">
        <f>VLOOKUP(AF266,Coordonnées!$A$2:$C$1468,3)</f>
        <v>47.196438639327901</v>
      </c>
      <c r="AL266" t="str">
        <f t="shared" si="12"/>
        <v xml:space="preserve">    { "type": "Feature", "properties": { "originUid": "BSN__71B1861A__2012-07-26", "name": "71B1861A" }, "geometry": { "type": "Point", "coordinates": [ 2.14983567515828, 47.1964386393279 ] } },</v>
      </c>
      <c r="AM266" t="str">
        <f t="shared" si="13"/>
        <v>{"type": "Point", "coordinates": [2.14983567515828, 47.1964386393279]}</v>
      </c>
      <c r="AN266" s="6" t="s">
        <v>3334</v>
      </c>
      <c r="AO266" t="str">
        <f t="shared" si="14"/>
        <v>cp "/cygdrive/p/BSN/PHOTO/71B1861A.JPG" . ;</v>
      </c>
    </row>
    <row r="267" spans="2:41" x14ac:dyDescent="0.3">
      <c r="B267" s="6" t="s">
        <v>3479</v>
      </c>
      <c r="C267" s="1"/>
      <c r="D267" s="1"/>
      <c r="E267" s="1"/>
      <c r="F267" s="1"/>
      <c r="G267" s="1"/>
      <c r="H267" s="1" t="s">
        <v>538</v>
      </c>
      <c r="I267" s="1" t="s">
        <v>46</v>
      </c>
      <c r="J267" s="1" t="s">
        <v>539</v>
      </c>
      <c r="K267" s="1"/>
      <c r="L267" s="1"/>
      <c r="M267" s="1" t="s">
        <v>48</v>
      </c>
      <c r="N267" s="6" t="s">
        <v>3488</v>
      </c>
      <c r="O267" s="1" t="s">
        <v>49</v>
      </c>
      <c r="P267" s="1"/>
      <c r="Q267" s="1" t="s">
        <v>539</v>
      </c>
      <c r="R267" s="1" t="s">
        <v>540</v>
      </c>
      <c r="S267" s="1" t="s">
        <v>51</v>
      </c>
      <c r="T267" s="1"/>
      <c r="U267" s="1" t="s">
        <v>52</v>
      </c>
      <c r="V267" s="1" t="s">
        <v>53</v>
      </c>
      <c r="W267" s="1"/>
      <c r="X267" s="1">
        <v>1</v>
      </c>
      <c r="Y267" s="1"/>
      <c r="Z267" s="1" t="s">
        <v>2784</v>
      </c>
      <c r="AA267" s="1" t="s">
        <v>528</v>
      </c>
      <c r="AB267" s="6" t="s">
        <v>3335</v>
      </c>
      <c r="AC267" s="1"/>
      <c r="AD267" s="1" t="s">
        <v>3492</v>
      </c>
      <c r="AE267" s="1" t="s">
        <v>3081</v>
      </c>
      <c r="AF267" t="s">
        <v>541</v>
      </c>
      <c r="AG267" t="s">
        <v>528</v>
      </c>
      <c r="AH267">
        <v>1</v>
      </c>
      <c r="AI267">
        <v>186063</v>
      </c>
      <c r="AJ267">
        <f>VLOOKUP(AF267,Coordonnées!$A$2:$C$1468,2)</f>
        <v>2.1490648850727001</v>
      </c>
      <c r="AK267">
        <f>VLOOKUP(AF267,Coordonnées!$A$2:$C$1468,3)</f>
        <v>47.196351859745903</v>
      </c>
      <c r="AL267" t="str">
        <f t="shared" si="12"/>
        <v xml:space="preserve">    { "type": "Feature", "properties": { "originUid": "BSN__71B1861B__2012-07-26", "name": "71B1861B" }, "geometry": { "type": "Point", "coordinates": [ 2.1490648850727, 47.1963518597459 ] } },</v>
      </c>
      <c r="AM267" t="str">
        <f t="shared" si="13"/>
        <v>{"type": "Point", "coordinates": [2.1490648850727, 47.1963518597459]}</v>
      </c>
      <c r="AN267" s="6" t="s">
        <v>3335</v>
      </c>
      <c r="AO267" t="str">
        <f t="shared" si="14"/>
        <v>cp "/cygdrive/p/BSN/PHOTO/71B1861B.JPG" . ;</v>
      </c>
    </row>
    <row r="268" spans="2:41" x14ac:dyDescent="0.3">
      <c r="B268" s="6" t="s">
        <v>3479</v>
      </c>
      <c r="C268" s="1"/>
      <c r="D268" s="1"/>
      <c r="E268" s="1"/>
      <c r="F268" s="1"/>
      <c r="G268" s="1"/>
      <c r="H268" s="1" t="s">
        <v>546</v>
      </c>
      <c r="I268" s="1" t="s">
        <v>46</v>
      </c>
      <c r="J268" s="1" t="s">
        <v>547</v>
      </c>
      <c r="K268" s="1"/>
      <c r="L268" s="1"/>
      <c r="M268" s="1" t="s">
        <v>48</v>
      </c>
      <c r="N268" s="6" t="s">
        <v>3488</v>
      </c>
      <c r="O268" s="1" t="s">
        <v>49</v>
      </c>
      <c r="P268" s="1"/>
      <c r="Q268" s="1" t="s">
        <v>547</v>
      </c>
      <c r="R268" s="1" t="s">
        <v>548</v>
      </c>
      <c r="S268" s="1" t="s">
        <v>51</v>
      </c>
      <c r="T268" s="1"/>
      <c r="U268" s="1" t="s">
        <v>52</v>
      </c>
      <c r="V268" s="1" t="s">
        <v>53</v>
      </c>
      <c r="W268" s="1"/>
      <c r="X268" s="1">
        <v>2</v>
      </c>
      <c r="Y268" s="1"/>
      <c r="Z268" s="1" t="s">
        <v>2786</v>
      </c>
      <c r="AA268" s="1" t="s">
        <v>528</v>
      </c>
      <c r="AB268" s="6" t="s">
        <v>3336</v>
      </c>
      <c r="AC268" s="1"/>
      <c r="AD268" s="1" t="s">
        <v>3492</v>
      </c>
      <c r="AE268" s="1" t="s">
        <v>3081</v>
      </c>
      <c r="AF268" t="s">
        <v>549</v>
      </c>
      <c r="AG268" t="s">
        <v>528</v>
      </c>
      <c r="AH268">
        <v>2</v>
      </c>
      <c r="AI268">
        <v>187123</v>
      </c>
      <c r="AJ268">
        <f>VLOOKUP(AF268,Coordonnées!$A$2:$C$1468,2)</f>
        <v>2.1610650340715098</v>
      </c>
      <c r="AK268">
        <f>VLOOKUP(AF268,Coordonnées!$A$2:$C$1468,3)</f>
        <v>47.1914140005264</v>
      </c>
      <c r="AL268" t="str">
        <f t="shared" si="12"/>
        <v xml:space="preserve">    { "type": "Feature", "properties": { "originUid": "BSN__71B1872A__2012-07-26", "name": "71B1872A" }, "geometry": { "type": "Point", "coordinates": [ 2.16106503407151, 47.1914140005264 ] } },</v>
      </c>
      <c r="AM268" t="str">
        <f t="shared" si="13"/>
        <v>{"type": "Point", "coordinates": [2.16106503407151, 47.1914140005264]}</v>
      </c>
      <c r="AN268" s="6" t="s">
        <v>3336</v>
      </c>
      <c r="AO268" t="str">
        <f t="shared" si="14"/>
        <v>cp "/cygdrive/p/BSN/PHOTO/71B1872A.JPG" . ;</v>
      </c>
    </row>
    <row r="269" spans="2:41" x14ac:dyDescent="0.3">
      <c r="B269" s="6" t="s">
        <v>3479</v>
      </c>
      <c r="C269" s="1"/>
      <c r="D269" s="1"/>
      <c r="E269" s="1"/>
      <c r="F269" s="1"/>
      <c r="G269" s="1"/>
      <c r="H269" s="1" t="s">
        <v>542</v>
      </c>
      <c r="I269" s="1" t="s">
        <v>46</v>
      </c>
      <c r="J269" s="1" t="s">
        <v>543</v>
      </c>
      <c r="K269" s="1"/>
      <c r="L269" s="1"/>
      <c r="M269" s="1" t="s">
        <v>48</v>
      </c>
      <c r="N269" s="6" t="s">
        <v>3488</v>
      </c>
      <c r="O269" s="1" t="s">
        <v>49</v>
      </c>
      <c r="P269" s="1"/>
      <c r="Q269" s="1" t="s">
        <v>543</v>
      </c>
      <c r="R269" s="1" t="s">
        <v>544</v>
      </c>
      <c r="S269" s="1" t="s">
        <v>51</v>
      </c>
      <c r="T269" s="1"/>
      <c r="U269" s="1" t="s">
        <v>52</v>
      </c>
      <c r="V269" s="1" t="s">
        <v>53</v>
      </c>
      <c r="W269" s="1"/>
      <c r="X269" s="1">
        <v>1</v>
      </c>
      <c r="Y269" s="1"/>
      <c r="Z269" s="1" t="s">
        <v>2785</v>
      </c>
      <c r="AA269" s="1" t="s">
        <v>528</v>
      </c>
      <c r="AB269" s="6" t="s">
        <v>3337</v>
      </c>
      <c r="AC269" s="1"/>
      <c r="AD269" s="1" t="s">
        <v>3492</v>
      </c>
      <c r="AE269" s="1" t="s">
        <v>3081</v>
      </c>
      <c r="AF269" t="s">
        <v>545</v>
      </c>
      <c r="AG269" t="s">
        <v>528</v>
      </c>
      <c r="AH269">
        <v>1</v>
      </c>
      <c r="AI269">
        <v>187310</v>
      </c>
      <c r="AJ269">
        <f>VLOOKUP(AF269,Coordonnées!$A$2:$C$1468,2)</f>
        <v>2.1619957626231399</v>
      </c>
      <c r="AK269">
        <f>VLOOKUP(AF269,Coordonnées!$A$2:$C$1468,3)</f>
        <v>47.190441575467702</v>
      </c>
      <c r="AL269" t="str">
        <f t="shared" si="12"/>
        <v xml:space="preserve">    { "type": "Feature", "properties": { "originUid": "BSN__71B1873B__2012-07-26", "name": "71B1873B" }, "geometry": { "type": "Point", "coordinates": [ 2.16199576262314, 47.1904415754677 ] } },</v>
      </c>
      <c r="AM269" t="str">
        <f t="shared" si="13"/>
        <v>{"type": "Point", "coordinates": [2.16199576262314, 47.1904415754677]}</v>
      </c>
      <c r="AN269" s="6" t="s">
        <v>3337</v>
      </c>
      <c r="AO269" t="str">
        <f t="shared" si="14"/>
        <v>cp "/cygdrive/p/BSN/PHOTO/71B1873B.JPG" . ;</v>
      </c>
    </row>
    <row r="270" spans="2:41" x14ac:dyDescent="0.3">
      <c r="B270" s="6" t="s">
        <v>3480</v>
      </c>
      <c r="C270" s="1"/>
      <c r="D270" s="1"/>
      <c r="E270" s="1"/>
      <c r="F270" s="1"/>
      <c r="G270" s="1"/>
      <c r="H270" s="1" t="s">
        <v>554</v>
      </c>
      <c r="I270" s="1" t="s">
        <v>46</v>
      </c>
      <c r="J270" s="1" t="s">
        <v>555</v>
      </c>
      <c r="K270" s="1"/>
      <c r="L270" s="1"/>
      <c r="M270" s="1" t="s">
        <v>48</v>
      </c>
      <c r="N270" s="6" t="s">
        <v>3488</v>
      </c>
      <c r="O270" s="1" t="s">
        <v>49</v>
      </c>
      <c r="P270" s="1"/>
      <c r="Q270" s="1" t="s">
        <v>555</v>
      </c>
      <c r="R270" s="1" t="s">
        <v>556</v>
      </c>
      <c r="S270" s="1" t="s">
        <v>51</v>
      </c>
      <c r="T270" s="1"/>
      <c r="U270" s="1" t="s">
        <v>52</v>
      </c>
      <c r="V270" s="1" t="s">
        <v>53</v>
      </c>
      <c r="W270" s="1"/>
      <c r="X270" s="1">
        <v>1</v>
      </c>
      <c r="Y270" s="1"/>
      <c r="Z270" s="1" t="s">
        <v>2788</v>
      </c>
      <c r="AA270" s="1" t="s">
        <v>528</v>
      </c>
      <c r="AB270" s="6" t="s">
        <v>3338</v>
      </c>
      <c r="AC270" s="1"/>
      <c r="AD270" s="1" t="s">
        <v>3492</v>
      </c>
      <c r="AE270" s="1" t="s">
        <v>3081</v>
      </c>
      <c r="AF270" t="s">
        <v>557</v>
      </c>
      <c r="AG270" t="s">
        <v>528</v>
      </c>
      <c r="AH270">
        <v>1</v>
      </c>
      <c r="AI270">
        <v>190424</v>
      </c>
      <c r="AJ270">
        <f>VLOOKUP(AF270,Coordonnées!$A$2:$C$1468,2)</f>
        <v>2.18145192131648</v>
      </c>
      <c r="AK270">
        <f>VLOOKUP(AF270,Coordonnées!$A$2:$C$1468,3)</f>
        <v>47.165577497251803</v>
      </c>
      <c r="AL270" t="str">
        <f t="shared" si="12"/>
        <v xml:space="preserve">    { "type": "Feature", "properties": { "originUid": "BSN__71B1902__2010-09-03", "name": "71B1902" }, "geometry": { "type": "Point", "coordinates": [ 2.18145192131648, 47.1655774972518 ] } },</v>
      </c>
      <c r="AM270" t="str">
        <f t="shared" si="13"/>
        <v>{"type": "Point", "coordinates": [2.18145192131648, 47.1655774972518]}</v>
      </c>
      <c r="AN270" s="6" t="s">
        <v>3338</v>
      </c>
      <c r="AO270" t="str">
        <f t="shared" si="14"/>
        <v>cp "/cygdrive/p/BSN/PHOTO/71B1902.JPG" . ;</v>
      </c>
    </row>
    <row r="271" spans="2:41" x14ac:dyDescent="0.3">
      <c r="B271" s="6" t="s">
        <v>3472</v>
      </c>
      <c r="C271" s="1"/>
      <c r="D271" s="1"/>
      <c r="E271" s="1"/>
      <c r="F271" s="1"/>
      <c r="G271" s="1"/>
      <c r="H271" s="1" t="s">
        <v>963</v>
      </c>
      <c r="I271" s="1" t="s">
        <v>46</v>
      </c>
      <c r="J271" s="1" t="s">
        <v>964</v>
      </c>
      <c r="K271" s="1"/>
      <c r="L271" s="1"/>
      <c r="M271" s="1" t="s">
        <v>48</v>
      </c>
      <c r="N271" s="6" t="s">
        <v>3488</v>
      </c>
      <c r="O271" s="1" t="s">
        <v>49</v>
      </c>
      <c r="P271" s="1"/>
      <c r="Q271" s="1" t="s">
        <v>964</v>
      </c>
      <c r="R271" s="1" t="s">
        <v>965</v>
      </c>
      <c r="S271" s="1" t="s">
        <v>51</v>
      </c>
      <c r="T271" s="1"/>
      <c r="U271" s="1" t="s">
        <v>52</v>
      </c>
      <c r="V271" s="1" t="s">
        <v>53</v>
      </c>
      <c r="W271" s="1"/>
      <c r="X271" s="1">
        <v>2</v>
      </c>
      <c r="Y271" s="1"/>
      <c r="Z271" s="1" t="s">
        <v>2893</v>
      </c>
      <c r="AA271" s="1" t="s">
        <v>528</v>
      </c>
      <c r="AB271" s="6" t="s">
        <v>3339</v>
      </c>
      <c r="AC271" s="1"/>
      <c r="AD271" s="1" t="s">
        <v>3492</v>
      </c>
      <c r="AE271" s="1" t="s">
        <v>3081</v>
      </c>
      <c r="AF271" t="s">
        <v>966</v>
      </c>
      <c r="AG271" t="s">
        <v>528</v>
      </c>
      <c r="AH271">
        <v>2</v>
      </c>
      <c r="AI271">
        <v>190544</v>
      </c>
      <c r="AJ271">
        <f>VLOOKUP(AF271,Coordonnées!$A$2:$C$1468,2)</f>
        <v>2.1826267942020601</v>
      </c>
      <c r="AK271">
        <f>VLOOKUP(AF271,Coordonnées!$A$2:$C$1468,3)</f>
        <v>47.1644422010529</v>
      </c>
      <c r="AL271" t="str">
        <f t="shared" si="12"/>
        <v xml:space="preserve">    { "type": "Feature", "properties": { "originUid": "BSN__71B1906A__2006-01-01", "name": "71B1906A" }, "geometry": { "type": "Point", "coordinates": [ 2.18262679420206, 47.1644422010529 ] } },</v>
      </c>
      <c r="AM271" t="str">
        <f t="shared" si="13"/>
        <v>{"type": "Point", "coordinates": [2.18262679420206, 47.1644422010529]}</v>
      </c>
      <c r="AN271" s="6" t="s">
        <v>3339</v>
      </c>
      <c r="AO271" t="str">
        <f t="shared" si="14"/>
        <v>cp "/cygdrive/p/BSN/PHOTO/71B1906A.JPG" . ;</v>
      </c>
    </row>
    <row r="272" spans="2:41" x14ac:dyDescent="0.3">
      <c r="B272" s="6" t="s">
        <v>3480</v>
      </c>
      <c r="C272" s="1"/>
      <c r="D272" s="1"/>
      <c r="E272" s="1"/>
      <c r="F272" s="1"/>
      <c r="G272" s="1"/>
      <c r="H272" s="1" t="s">
        <v>550</v>
      </c>
      <c r="I272" s="1" t="s">
        <v>46</v>
      </c>
      <c r="J272" s="1" t="s">
        <v>551</v>
      </c>
      <c r="K272" s="1"/>
      <c r="L272" s="1"/>
      <c r="M272" s="1" t="s">
        <v>48</v>
      </c>
      <c r="N272" s="6" t="s">
        <v>3488</v>
      </c>
      <c r="O272" s="1" t="s">
        <v>49</v>
      </c>
      <c r="P272" s="1"/>
      <c r="Q272" s="1" t="s">
        <v>551</v>
      </c>
      <c r="R272" s="1" t="s">
        <v>552</v>
      </c>
      <c r="S272" s="1" t="s">
        <v>51</v>
      </c>
      <c r="T272" s="1"/>
      <c r="U272" s="1" t="s">
        <v>52</v>
      </c>
      <c r="V272" s="1" t="s">
        <v>53</v>
      </c>
      <c r="W272" s="1"/>
      <c r="X272" s="1">
        <v>2</v>
      </c>
      <c r="Y272" s="1"/>
      <c r="Z272" s="1" t="s">
        <v>2787</v>
      </c>
      <c r="AA272" s="1" t="s">
        <v>528</v>
      </c>
      <c r="AB272" s="6" t="s">
        <v>3339</v>
      </c>
      <c r="AC272" s="1"/>
      <c r="AD272" s="1" t="s">
        <v>3492</v>
      </c>
      <c r="AE272" s="1" t="s">
        <v>3081</v>
      </c>
      <c r="AF272" t="s">
        <v>553</v>
      </c>
      <c r="AG272" t="s">
        <v>528</v>
      </c>
      <c r="AH272">
        <v>2</v>
      </c>
      <c r="AI272">
        <v>190544</v>
      </c>
      <c r="AJ272">
        <f>VLOOKUP(AF272,Coordonnées!$A$2:$C$1468,2)</f>
        <v>2.1832112979426102</v>
      </c>
      <c r="AK272">
        <f>VLOOKUP(AF272,Coordonnées!$A$2:$C$1468,3)</f>
        <v>47.164043035691599</v>
      </c>
      <c r="AL272" t="str">
        <f t="shared" si="12"/>
        <v xml:space="preserve">    { "type": "Feature", "properties": { "originUid": "BSN__71B1906C__2010-09-03", "name": "71B1906C" }, "geometry": { "type": "Point", "coordinates": [ 2.18321129794261, 47.1640430356916 ] } },</v>
      </c>
      <c r="AM272" t="str">
        <f t="shared" si="13"/>
        <v>{"type": "Point", "coordinates": [2.18321129794261, 47.1640430356916]}</v>
      </c>
      <c r="AN272" s="6" t="s">
        <v>3339</v>
      </c>
      <c r="AO272" t="str">
        <f t="shared" si="14"/>
        <v>cp "/cygdrive/p/BSN/PHOTO/71B1906C.JPG" . ;</v>
      </c>
    </row>
    <row r="273" spans="2:41" x14ac:dyDescent="0.3">
      <c r="B273" s="6" t="s">
        <v>3472</v>
      </c>
      <c r="C273" s="1"/>
      <c r="D273" s="1"/>
      <c r="E273" s="1"/>
      <c r="F273" s="1"/>
      <c r="G273" s="1"/>
      <c r="H273" s="1" t="s">
        <v>827</v>
      </c>
      <c r="I273" s="1" t="s">
        <v>46</v>
      </c>
      <c r="J273" s="1" t="s">
        <v>828</v>
      </c>
      <c r="K273" s="1"/>
      <c r="L273" s="1"/>
      <c r="M273" s="1" t="s">
        <v>48</v>
      </c>
      <c r="N273" s="6" t="s">
        <v>3488</v>
      </c>
      <c r="O273" s="1" t="s">
        <v>49</v>
      </c>
      <c r="P273" s="1"/>
      <c r="Q273" s="1" t="s">
        <v>828</v>
      </c>
      <c r="R273" s="1" t="s">
        <v>829</v>
      </c>
      <c r="S273" s="1" t="s">
        <v>51</v>
      </c>
      <c r="T273" s="1"/>
      <c r="U273" s="1" t="s">
        <v>52</v>
      </c>
      <c r="V273" s="1" t="s">
        <v>53</v>
      </c>
      <c r="W273" s="1"/>
      <c r="X273" s="1">
        <v>1</v>
      </c>
      <c r="Y273" s="1"/>
      <c r="Z273" s="1" t="s">
        <v>2853</v>
      </c>
      <c r="AA273" s="1" t="s">
        <v>528</v>
      </c>
      <c r="AB273" s="6" t="s">
        <v>3340</v>
      </c>
      <c r="AC273" s="1"/>
      <c r="AD273" s="1" t="s">
        <v>3492</v>
      </c>
      <c r="AE273" s="1"/>
      <c r="AF273" t="s">
        <v>830</v>
      </c>
      <c r="AG273" t="s">
        <v>528</v>
      </c>
      <c r="AH273">
        <v>1</v>
      </c>
      <c r="AI273">
        <v>192993</v>
      </c>
      <c r="AJ273">
        <f>VLOOKUP(AF273,Coordonnées!$A$2:$C$1468,2)</f>
        <v>2.1851528938331999</v>
      </c>
      <c r="AK273">
        <f>VLOOKUP(AF273,Coordonnées!$A$2:$C$1468,3)</f>
        <v>47.142451621178303</v>
      </c>
      <c r="AL273" t="str">
        <f t="shared" si="12"/>
        <v xml:space="preserve">    { "type": "Feature", "properties": { "originUid": "BSN__71B1930__2006-01-01", "name": "71B1930" }, "geometry": { "type": "Point", "coordinates": [ 2.1851528938332, 47.1424516211783 ] } },</v>
      </c>
      <c r="AM273" t="str">
        <f t="shared" si="13"/>
        <v>{"type": "Point", "coordinates": [2.1851528938332, 47.1424516211783]}</v>
      </c>
      <c r="AN273" s="6" t="s">
        <v>3340</v>
      </c>
      <c r="AO273" t="str">
        <f t="shared" si="14"/>
        <v>cp "/cygdrive/p/BSN/PHOTO/71B1930.JPG" . ;</v>
      </c>
    </row>
    <row r="274" spans="2:41" x14ac:dyDescent="0.3">
      <c r="B274" s="6" t="s">
        <v>3477</v>
      </c>
      <c r="C274" s="1"/>
      <c r="D274" s="1"/>
      <c r="E274" s="1"/>
      <c r="F274" s="1"/>
      <c r="G274" s="1"/>
      <c r="H274" s="1" t="s">
        <v>607</v>
      </c>
      <c r="I274" s="1" t="s">
        <v>46</v>
      </c>
      <c r="J274" s="1" t="s">
        <v>608</v>
      </c>
      <c r="K274" s="1"/>
      <c r="L274" s="1"/>
      <c r="M274" s="1" t="s">
        <v>48</v>
      </c>
      <c r="N274" s="6" t="s">
        <v>3488</v>
      </c>
      <c r="O274" s="1" t="s">
        <v>49</v>
      </c>
      <c r="P274" s="1"/>
      <c r="Q274" s="1" t="s">
        <v>608</v>
      </c>
      <c r="R274" s="1" t="s">
        <v>609</v>
      </c>
      <c r="S274" s="1" t="s">
        <v>51</v>
      </c>
      <c r="T274" s="1"/>
      <c r="U274" s="1" t="s">
        <v>52</v>
      </c>
      <c r="V274" s="1" t="s">
        <v>53</v>
      </c>
      <c r="W274" s="1"/>
      <c r="X274" s="1">
        <v>1</v>
      </c>
      <c r="Y274" s="1"/>
      <c r="Z274" s="1" t="s">
        <v>2799</v>
      </c>
      <c r="AA274" s="1" t="s">
        <v>528</v>
      </c>
      <c r="AB274" s="6" t="s">
        <v>3341</v>
      </c>
      <c r="AC274" s="1"/>
      <c r="AD274" s="1" t="s">
        <v>3492</v>
      </c>
      <c r="AE274" s="1"/>
      <c r="AF274" t="s">
        <v>610</v>
      </c>
      <c r="AG274" t="s">
        <v>528</v>
      </c>
      <c r="AH274">
        <v>1</v>
      </c>
      <c r="AI274">
        <v>193363</v>
      </c>
      <c r="AJ274">
        <f>VLOOKUP(AF274,Coordonnées!$A$2:$C$1468,2)</f>
        <v>2.1860530601555999</v>
      </c>
      <c r="AK274">
        <f>VLOOKUP(AF274,Coordonnées!$A$2:$C$1468,3)</f>
        <v>47.139505959433698</v>
      </c>
      <c r="AL274" t="str">
        <f t="shared" si="12"/>
        <v xml:space="preserve">    { "type": "Feature", "properties": { "originUid": "BSN__71B1934__2009-01-01", "name": "71B1934" }, "geometry": { "type": "Point", "coordinates": [ 2.1860530601556, 47.1395059594337 ] } },</v>
      </c>
      <c r="AM274" t="str">
        <f t="shared" si="13"/>
        <v>{"type": "Point", "coordinates": [2.1860530601556, 47.1395059594337]}</v>
      </c>
      <c r="AN274" s="6" t="s">
        <v>3341</v>
      </c>
      <c r="AO274" t="str">
        <f t="shared" si="14"/>
        <v>cp "/cygdrive/p/BSN/PHOTO/71B1934.JPG" . ;</v>
      </c>
    </row>
    <row r="275" spans="2:41" x14ac:dyDescent="0.3">
      <c r="B275" s="6" t="s">
        <v>3472</v>
      </c>
      <c r="C275" s="1"/>
      <c r="D275" s="1"/>
      <c r="E275" s="1"/>
      <c r="F275" s="1"/>
      <c r="G275" s="1"/>
      <c r="H275" s="1" t="s">
        <v>611</v>
      </c>
      <c r="I275" s="1" t="s">
        <v>612</v>
      </c>
      <c r="J275" s="1" t="s">
        <v>613</v>
      </c>
      <c r="K275" s="1"/>
      <c r="L275" s="1"/>
      <c r="M275" s="1" t="s">
        <v>48</v>
      </c>
      <c r="N275" s="6" t="s">
        <v>3488</v>
      </c>
      <c r="O275" s="1" t="s">
        <v>49</v>
      </c>
      <c r="P275" s="1"/>
      <c r="Q275" s="1" t="s">
        <v>613</v>
      </c>
      <c r="R275" s="1" t="s">
        <v>614</v>
      </c>
      <c r="S275" s="1" t="s">
        <v>51</v>
      </c>
      <c r="T275" s="1"/>
      <c r="U275" s="1" t="s">
        <v>52</v>
      </c>
      <c r="V275" s="1" t="s">
        <v>53</v>
      </c>
      <c r="W275" s="1"/>
      <c r="X275" s="1">
        <v>1</v>
      </c>
      <c r="Y275" s="1"/>
      <c r="Z275" s="1" t="s">
        <v>2800</v>
      </c>
      <c r="AA275" s="1" t="s">
        <v>528</v>
      </c>
      <c r="AB275" s="6" t="s">
        <v>3342</v>
      </c>
      <c r="AC275" s="1"/>
      <c r="AD275" s="1" t="s">
        <v>3492</v>
      </c>
      <c r="AE275" s="1"/>
      <c r="AF275" t="s">
        <v>615</v>
      </c>
      <c r="AG275" t="s">
        <v>528</v>
      </c>
      <c r="AH275">
        <v>1</v>
      </c>
      <c r="AI275">
        <v>193923</v>
      </c>
      <c r="AJ275">
        <f>VLOOKUP(AF275,Coordonnées!$A$2:$C$1468,2)</f>
        <v>2.1869807652037001</v>
      </c>
      <c r="AK275">
        <f>VLOOKUP(AF275,Coordonnées!$A$2:$C$1468,3)</f>
        <v>47.134296949791498</v>
      </c>
      <c r="AL275" t="str">
        <f t="shared" si="12"/>
        <v xml:space="preserve">    { "type": "Feature", "properties": { "originUid": "BSN__71B1940__2006-01-01", "name": "71B1940" }, "geometry": { "type": "Point", "coordinates": [ 2.1869807652037, 47.1342969497915 ] } },</v>
      </c>
      <c r="AM275" t="str">
        <f t="shared" si="13"/>
        <v>{"type": "Point", "coordinates": [2.1869807652037, 47.1342969497915]}</v>
      </c>
      <c r="AN275" s="6" t="s">
        <v>3342</v>
      </c>
      <c r="AO275" t="str">
        <f t="shared" si="14"/>
        <v>cp "/cygdrive/p/BSN/PHOTO/71B1940.JPG" . ;</v>
      </c>
    </row>
    <row r="276" spans="2:41" x14ac:dyDescent="0.3">
      <c r="B276" s="6" t="s">
        <v>3472</v>
      </c>
      <c r="C276" s="1"/>
      <c r="D276" s="1"/>
      <c r="E276" s="1"/>
      <c r="F276" s="1"/>
      <c r="G276" s="1"/>
      <c r="H276" s="1" t="s">
        <v>616</v>
      </c>
      <c r="I276" s="1" t="s">
        <v>612</v>
      </c>
      <c r="J276" s="1" t="s">
        <v>617</v>
      </c>
      <c r="K276" s="1"/>
      <c r="L276" s="1"/>
      <c r="M276" s="1" t="s">
        <v>48</v>
      </c>
      <c r="N276" s="6" t="s">
        <v>3488</v>
      </c>
      <c r="O276" s="1" t="s">
        <v>49</v>
      </c>
      <c r="P276" s="1"/>
      <c r="Q276" s="1" t="s">
        <v>617</v>
      </c>
      <c r="R276" s="1" t="s">
        <v>618</v>
      </c>
      <c r="S276" s="1" t="s">
        <v>51</v>
      </c>
      <c r="T276" s="1"/>
      <c r="U276" s="1" t="s">
        <v>52</v>
      </c>
      <c r="V276" s="1" t="s">
        <v>53</v>
      </c>
      <c r="W276" s="1"/>
      <c r="X276" s="1">
        <v>2</v>
      </c>
      <c r="Y276" s="1"/>
      <c r="Z276" s="1" t="s">
        <v>2801</v>
      </c>
      <c r="AA276" s="1" t="s">
        <v>528</v>
      </c>
      <c r="AB276" s="6" t="s">
        <v>3343</v>
      </c>
      <c r="AC276" s="1"/>
      <c r="AD276" s="1" t="s">
        <v>3492</v>
      </c>
      <c r="AE276" s="1"/>
      <c r="AF276" t="s">
        <v>619</v>
      </c>
      <c r="AG276" t="s">
        <v>528</v>
      </c>
      <c r="AH276">
        <v>2</v>
      </c>
      <c r="AI276">
        <v>197196</v>
      </c>
      <c r="AJ276">
        <f>VLOOKUP(AF276,Coordonnées!$A$2:$C$1468,2)</f>
        <v>2.2075657307264498</v>
      </c>
      <c r="AK276">
        <f>VLOOKUP(AF276,Coordonnées!$A$2:$C$1468,3)</f>
        <v>47.109001777997598</v>
      </c>
      <c r="AL276" t="str">
        <f t="shared" si="12"/>
        <v xml:space="preserve">    { "type": "Feature", "properties": { "originUid": "BSN__71B1973__2006-01-01", "name": "71B1973" }, "geometry": { "type": "Point", "coordinates": [ 2.20756573072645, 47.1090017779976 ] } },</v>
      </c>
      <c r="AM276" t="str">
        <f t="shared" si="13"/>
        <v>{"type": "Point", "coordinates": [2.20756573072645, 47.1090017779976]}</v>
      </c>
      <c r="AN276" s="6" t="s">
        <v>3343</v>
      </c>
      <c r="AO276" t="str">
        <f t="shared" si="14"/>
        <v>cp "/cygdrive/p/BSN/PHOTO/71B1973.JPG" . ;</v>
      </c>
    </row>
    <row r="277" spans="2:41" x14ac:dyDescent="0.3">
      <c r="B277" s="6" t="s">
        <v>3472</v>
      </c>
      <c r="C277" s="1"/>
      <c r="D277" s="1"/>
      <c r="E277" s="1"/>
      <c r="F277" s="1"/>
      <c r="G277" s="1"/>
      <c r="H277" s="1"/>
      <c r="I277" s="1" t="s">
        <v>46</v>
      </c>
      <c r="J277" s="1" t="s">
        <v>620</v>
      </c>
      <c r="K277" s="1"/>
      <c r="L277" s="1"/>
      <c r="M277" s="1" t="s">
        <v>48</v>
      </c>
      <c r="N277" s="6" t="s">
        <v>3488</v>
      </c>
      <c r="O277" s="1" t="s">
        <v>49</v>
      </c>
      <c r="P277" s="1"/>
      <c r="Q277" s="1" t="s">
        <v>620</v>
      </c>
      <c r="R277" s="1" t="s">
        <v>621</v>
      </c>
      <c r="S277" s="1" t="s">
        <v>51</v>
      </c>
      <c r="T277" s="1"/>
      <c r="U277" s="1" t="s">
        <v>52</v>
      </c>
      <c r="V277" s="1" t="s">
        <v>53</v>
      </c>
      <c r="W277" s="1"/>
      <c r="X277" s="1">
        <v>2</v>
      </c>
      <c r="Y277" s="1"/>
      <c r="Z277" s="1" t="s">
        <v>2802</v>
      </c>
      <c r="AA277" s="1" t="s">
        <v>528</v>
      </c>
      <c r="AB277" s="6" t="s">
        <v>3344</v>
      </c>
      <c r="AC277" s="1"/>
      <c r="AD277" s="1" t="s">
        <v>3492</v>
      </c>
      <c r="AE277" s="1"/>
      <c r="AF277" t="s">
        <v>622</v>
      </c>
      <c r="AG277" t="s">
        <v>528</v>
      </c>
      <c r="AH277">
        <v>2</v>
      </c>
      <c r="AI277">
        <v>200470</v>
      </c>
      <c r="AJ277">
        <f>VLOOKUP(AF277,Coordonnées!$A$2:$C$1468,2)</f>
        <v>2.24457317083262</v>
      </c>
      <c r="AK277">
        <f>VLOOKUP(AF277,Coordonnées!$A$2:$C$1468,3)</f>
        <v>47.094586602408498</v>
      </c>
      <c r="AL277" t="str">
        <f t="shared" si="12"/>
        <v xml:space="preserve">    { "type": "Feature", "properties": { "originUid": "BSN__71B2005__2006-01-01", "name": "71B2005" }, "geometry": { "type": "Point", "coordinates": [ 2.24457317083262, 47.0945866024085 ] } },</v>
      </c>
      <c r="AM277" t="str">
        <f t="shared" si="13"/>
        <v>{"type": "Point", "coordinates": [2.24457317083262, 47.0945866024085]}</v>
      </c>
      <c r="AN277" s="6" t="s">
        <v>3344</v>
      </c>
      <c r="AO277" t="str">
        <f t="shared" si="14"/>
        <v/>
      </c>
    </row>
    <row r="278" spans="2:41" x14ac:dyDescent="0.3">
      <c r="B278" s="6" t="s">
        <v>3472</v>
      </c>
      <c r="C278" s="1"/>
      <c r="D278" s="1"/>
      <c r="E278" s="1"/>
      <c r="F278" s="1"/>
      <c r="G278" s="1"/>
      <c r="H278" s="1"/>
      <c r="I278" s="1" t="s">
        <v>612</v>
      </c>
      <c r="J278" s="1" t="s">
        <v>623</v>
      </c>
      <c r="K278" s="1"/>
      <c r="L278" s="1"/>
      <c r="M278" s="1" t="s">
        <v>48</v>
      </c>
      <c r="N278" s="6" t="s">
        <v>3488</v>
      </c>
      <c r="O278" s="1" t="s">
        <v>49</v>
      </c>
      <c r="P278" s="1"/>
      <c r="Q278" s="1" t="s">
        <v>623</v>
      </c>
      <c r="R278" s="1" t="s">
        <v>624</v>
      </c>
      <c r="S278" s="1" t="s">
        <v>51</v>
      </c>
      <c r="T278" s="1"/>
      <c r="U278" s="1" t="s">
        <v>52</v>
      </c>
      <c r="V278" s="1" t="s">
        <v>53</v>
      </c>
      <c r="W278" s="1"/>
      <c r="X278" s="1">
        <v>2</v>
      </c>
      <c r="Y278" s="1"/>
      <c r="Z278" s="1" t="s">
        <v>2803</v>
      </c>
      <c r="AA278" s="1" t="s">
        <v>528</v>
      </c>
      <c r="AB278" s="6" t="s">
        <v>3345</v>
      </c>
      <c r="AC278" s="1"/>
      <c r="AD278" s="1" t="s">
        <v>3492</v>
      </c>
      <c r="AE278" s="1"/>
      <c r="AF278" t="s">
        <v>625</v>
      </c>
      <c r="AG278" t="s">
        <v>528</v>
      </c>
      <c r="AH278">
        <v>2</v>
      </c>
      <c r="AI278">
        <v>200630</v>
      </c>
      <c r="AJ278">
        <f>VLOOKUP(AF278,Coordonnées!$A$2:$C$1468,2)</f>
        <v>2.2464670433064899</v>
      </c>
      <c r="AK278">
        <f>VLOOKUP(AF278,Coordonnées!$A$2:$C$1468,3)</f>
        <v>47.093469991654999</v>
      </c>
      <c r="AL278" t="str">
        <f t="shared" si="12"/>
        <v xml:space="preserve">    { "type": "Feature", "properties": { "originUid": "BSN__71B2007__2006-01-01", "name": "71B2007" }, "geometry": { "type": "Point", "coordinates": [ 2.24646704330649, 47.093469991655 ] } },</v>
      </c>
      <c r="AM278" t="str">
        <f t="shared" si="13"/>
        <v>{"type": "Point", "coordinates": [2.24646704330649, 47.093469991655]}</v>
      </c>
      <c r="AN278" s="6" t="s">
        <v>3345</v>
      </c>
      <c r="AO278" t="str">
        <f t="shared" si="14"/>
        <v/>
      </c>
    </row>
    <row r="279" spans="2:41" x14ac:dyDescent="0.3">
      <c r="B279" s="6" t="s">
        <v>3472</v>
      </c>
      <c r="C279" s="1"/>
      <c r="D279" s="1"/>
      <c r="E279" s="1"/>
      <c r="F279" s="1"/>
      <c r="G279" s="1"/>
      <c r="H279" s="1" t="s">
        <v>626</v>
      </c>
      <c r="I279" s="1" t="s">
        <v>612</v>
      </c>
      <c r="J279" s="1" t="s">
        <v>627</v>
      </c>
      <c r="K279" s="1"/>
      <c r="L279" s="1"/>
      <c r="M279" s="1" t="s">
        <v>48</v>
      </c>
      <c r="N279" s="6" t="s">
        <v>3488</v>
      </c>
      <c r="O279" s="1" t="s">
        <v>49</v>
      </c>
      <c r="P279" s="1"/>
      <c r="Q279" s="1" t="s">
        <v>627</v>
      </c>
      <c r="R279" s="1" t="s">
        <v>628</v>
      </c>
      <c r="S279" s="1" t="s">
        <v>51</v>
      </c>
      <c r="T279" s="1"/>
      <c r="U279" s="1" t="s">
        <v>52</v>
      </c>
      <c r="V279" s="1" t="s">
        <v>53</v>
      </c>
      <c r="W279" s="1"/>
      <c r="X279" s="1">
        <v>2</v>
      </c>
      <c r="Y279" s="1"/>
      <c r="Z279" s="1" t="s">
        <v>2804</v>
      </c>
      <c r="AA279" s="1" t="s">
        <v>528</v>
      </c>
      <c r="AB279" s="6" t="s">
        <v>3346</v>
      </c>
      <c r="AC279" s="1"/>
      <c r="AD279" s="1" t="s">
        <v>3492</v>
      </c>
      <c r="AE279" s="1"/>
      <c r="AF279" t="s">
        <v>629</v>
      </c>
      <c r="AG279" t="s">
        <v>528</v>
      </c>
      <c r="AH279">
        <v>2</v>
      </c>
      <c r="AI279">
        <v>201431</v>
      </c>
      <c r="AJ279">
        <f>VLOOKUP(AF279,Coordonnées!$A$2:$C$1468,2)</f>
        <v>2.2550434975904698</v>
      </c>
      <c r="AK279">
        <f>VLOOKUP(AF279,Coordonnées!$A$2:$C$1468,3)</f>
        <v>47.089316167946201</v>
      </c>
      <c r="AL279" t="str">
        <f t="shared" si="12"/>
        <v xml:space="preserve">    { "type": "Feature", "properties": { "originUid": "BSN__71B2015__2006-01-01", "name": "71B2015" }, "geometry": { "type": "Point", "coordinates": [ 2.25504349759047, 47.0893161679462 ] } },</v>
      </c>
      <c r="AM279" t="str">
        <f t="shared" si="13"/>
        <v>{"type": "Point", "coordinates": [2.25504349759047, 47.0893161679462]}</v>
      </c>
      <c r="AN279" s="6" t="s">
        <v>3346</v>
      </c>
      <c r="AO279" t="str">
        <f t="shared" si="14"/>
        <v>cp "/cygdrive/p/BSN/PHOTO/71B2015.JPG" . ;</v>
      </c>
    </row>
    <row r="280" spans="2:41" x14ac:dyDescent="0.3">
      <c r="B280" s="6" t="s">
        <v>3472</v>
      </c>
      <c r="C280" s="1"/>
      <c r="D280" s="1"/>
      <c r="E280" s="1"/>
      <c r="F280" s="1"/>
      <c r="G280" s="1"/>
      <c r="H280" s="1"/>
      <c r="I280" s="1" t="s">
        <v>612</v>
      </c>
      <c r="J280" s="1" t="s">
        <v>630</v>
      </c>
      <c r="K280" s="1"/>
      <c r="L280" s="1"/>
      <c r="M280" s="1" t="s">
        <v>48</v>
      </c>
      <c r="N280" s="6" t="s">
        <v>3488</v>
      </c>
      <c r="O280" s="1" t="s">
        <v>49</v>
      </c>
      <c r="P280" s="1"/>
      <c r="Q280" s="1" t="s">
        <v>630</v>
      </c>
      <c r="R280" s="1" t="s">
        <v>631</v>
      </c>
      <c r="S280" s="1" t="s">
        <v>51</v>
      </c>
      <c r="T280" s="1"/>
      <c r="U280" s="1" t="s">
        <v>52</v>
      </c>
      <c r="V280" s="1" t="s">
        <v>53</v>
      </c>
      <c r="W280" s="1"/>
      <c r="X280" s="1">
        <v>2</v>
      </c>
      <c r="Y280" s="1"/>
      <c r="Z280" s="1" t="s">
        <v>2805</v>
      </c>
      <c r="AA280" s="1" t="s">
        <v>528</v>
      </c>
      <c r="AB280" s="6" t="s">
        <v>3347</v>
      </c>
      <c r="AC280" s="1"/>
      <c r="AD280" s="1" t="s">
        <v>3492</v>
      </c>
      <c r="AE280" s="1"/>
      <c r="AF280" t="s">
        <v>632</v>
      </c>
      <c r="AG280" t="s">
        <v>528</v>
      </c>
      <c r="AH280">
        <v>2</v>
      </c>
      <c r="AI280">
        <v>201531</v>
      </c>
      <c r="AJ280">
        <f>VLOOKUP(AF280,Coordonnées!$A$2:$C$1468,2)</f>
        <v>2.2560206226462598</v>
      </c>
      <c r="AK280">
        <f>VLOOKUP(AF280,Coordonnées!$A$2:$C$1468,3)</f>
        <v>47.088802726453203</v>
      </c>
      <c r="AL280" t="str">
        <f t="shared" si="12"/>
        <v xml:space="preserve">    { "type": "Feature", "properties": { "originUid": "BSN__71B2016__2006-01-01", "name": "71B2016" }, "geometry": { "type": "Point", "coordinates": [ 2.25602062264626, 47.0888027264532 ] } },</v>
      </c>
      <c r="AM280" t="str">
        <f t="shared" si="13"/>
        <v>{"type": "Point", "coordinates": [2.25602062264626, 47.0888027264532]}</v>
      </c>
      <c r="AN280" s="6" t="s">
        <v>3347</v>
      </c>
      <c r="AO280" t="str">
        <f t="shared" si="14"/>
        <v/>
      </c>
    </row>
    <row r="281" spans="2:41" x14ac:dyDescent="0.3">
      <c r="B281" s="6" t="s">
        <v>3472</v>
      </c>
      <c r="C281" s="1"/>
      <c r="D281" s="1"/>
      <c r="E281" s="1"/>
      <c r="F281" s="1"/>
      <c r="G281" s="1"/>
      <c r="H281" s="1" t="s">
        <v>633</v>
      </c>
      <c r="I281" s="1" t="s">
        <v>612</v>
      </c>
      <c r="J281" s="1" t="s">
        <v>634</v>
      </c>
      <c r="K281" s="1"/>
      <c r="L281" s="1"/>
      <c r="M281" s="1" t="s">
        <v>48</v>
      </c>
      <c r="N281" s="6" t="s">
        <v>3488</v>
      </c>
      <c r="O281" s="1" t="s">
        <v>49</v>
      </c>
      <c r="P281" s="1"/>
      <c r="Q281" s="1" t="s">
        <v>634</v>
      </c>
      <c r="R281" s="1" t="s">
        <v>635</v>
      </c>
      <c r="S281" s="1" t="s">
        <v>51</v>
      </c>
      <c r="T281" s="1"/>
      <c r="U281" s="1" t="s">
        <v>52</v>
      </c>
      <c r="V281" s="1" t="s">
        <v>53</v>
      </c>
      <c r="W281" s="1"/>
      <c r="X281" s="1">
        <v>2</v>
      </c>
      <c r="Y281" s="1"/>
      <c r="Z281" s="1" t="s">
        <v>2806</v>
      </c>
      <c r="AA281" s="1" t="s">
        <v>528</v>
      </c>
      <c r="AB281" s="6" t="s">
        <v>3348</v>
      </c>
      <c r="AC281" s="1"/>
      <c r="AD281" s="1" t="s">
        <v>3492</v>
      </c>
      <c r="AE281" s="1"/>
      <c r="AF281" t="s">
        <v>636</v>
      </c>
      <c r="AG281" t="s">
        <v>528</v>
      </c>
      <c r="AH281">
        <v>2</v>
      </c>
      <c r="AI281">
        <v>202160</v>
      </c>
      <c r="AJ281">
        <f>VLOOKUP(AF281,Coordonnées!$A$2:$C$1468,2)</f>
        <v>2.2623896509625601</v>
      </c>
      <c r="AK281">
        <f>VLOOKUP(AF281,Coordonnées!$A$2:$C$1468,3)</f>
        <v>47.085028518193603</v>
      </c>
      <c r="AL281" t="str">
        <f t="shared" si="12"/>
        <v xml:space="preserve">    { "type": "Feature", "properties": { "originUid": "BSN__71B2022__2006-01-01", "name": "71B2022" }, "geometry": { "type": "Point", "coordinates": [ 2.26238965096256, 47.0850285181936 ] } },</v>
      </c>
      <c r="AM281" t="str">
        <f t="shared" si="13"/>
        <v>{"type": "Point", "coordinates": [2.26238965096256, 47.0850285181936]}</v>
      </c>
      <c r="AN281" s="6" t="s">
        <v>3348</v>
      </c>
      <c r="AO281" t="str">
        <f t="shared" si="14"/>
        <v>cp "/cygdrive/p/BSN/PHOTO/71B2022.JPG" . ;</v>
      </c>
    </row>
    <row r="282" spans="2:41" x14ac:dyDescent="0.3">
      <c r="B282" s="6" t="s">
        <v>3472</v>
      </c>
      <c r="C282" s="1"/>
      <c r="D282" s="1"/>
      <c r="E282" s="1"/>
      <c r="F282" s="1"/>
      <c r="G282" s="1"/>
      <c r="H282" s="1" t="s">
        <v>637</v>
      </c>
      <c r="I282" s="1" t="s">
        <v>612</v>
      </c>
      <c r="J282" s="1" t="s">
        <v>638</v>
      </c>
      <c r="K282" s="1"/>
      <c r="L282" s="1"/>
      <c r="M282" s="1" t="s">
        <v>48</v>
      </c>
      <c r="N282" s="6" t="s">
        <v>3488</v>
      </c>
      <c r="O282" s="1" t="s">
        <v>49</v>
      </c>
      <c r="P282" s="1"/>
      <c r="Q282" s="1" t="s">
        <v>638</v>
      </c>
      <c r="R282" s="1" t="s">
        <v>639</v>
      </c>
      <c r="S282" s="1" t="s">
        <v>51</v>
      </c>
      <c r="T282" s="1"/>
      <c r="U282" s="1" t="s">
        <v>52</v>
      </c>
      <c r="V282" s="1" t="s">
        <v>53</v>
      </c>
      <c r="W282" s="1"/>
      <c r="X282" s="1">
        <v>2</v>
      </c>
      <c r="Y282" s="1"/>
      <c r="Z282" s="1" t="s">
        <v>2807</v>
      </c>
      <c r="AA282" s="1" t="s">
        <v>528</v>
      </c>
      <c r="AB282" s="6" t="s">
        <v>3349</v>
      </c>
      <c r="AC282" s="1"/>
      <c r="AD282" s="1" t="s">
        <v>3492</v>
      </c>
      <c r="AE282" s="1"/>
      <c r="AF282" t="s">
        <v>640</v>
      </c>
      <c r="AG282" t="s">
        <v>528</v>
      </c>
      <c r="AH282">
        <v>2</v>
      </c>
      <c r="AI282">
        <v>202370</v>
      </c>
      <c r="AJ282">
        <f>VLOOKUP(AF282,Coordonnées!$A$2:$C$1468,2)</f>
        <v>2.2644999075516901</v>
      </c>
      <c r="AK282">
        <f>VLOOKUP(AF282,Coordonnées!$A$2:$C$1468,3)</f>
        <v>47.083657639131303</v>
      </c>
      <c r="AL282" t="str">
        <f t="shared" si="12"/>
        <v xml:space="preserve">    { "type": "Feature", "properties": { "originUid": "BSN__71B2024__2006-01-01", "name": "71B2024" }, "geometry": { "type": "Point", "coordinates": [ 2.26449990755169, 47.0836576391313 ] } },</v>
      </c>
      <c r="AM282" t="str">
        <f t="shared" si="13"/>
        <v>{"type": "Point", "coordinates": [2.26449990755169, 47.0836576391313]}</v>
      </c>
      <c r="AN282" s="6" t="s">
        <v>3349</v>
      </c>
      <c r="AO282" t="str">
        <f t="shared" si="14"/>
        <v>cp "/cygdrive/p/BSN/PHOTO/71B2024.JPG" . ;</v>
      </c>
    </row>
    <row r="283" spans="2:41" x14ac:dyDescent="0.3">
      <c r="B283" s="6" t="s">
        <v>3472</v>
      </c>
      <c r="C283" s="1"/>
      <c r="D283" s="1"/>
      <c r="E283" s="1"/>
      <c r="F283" s="1"/>
      <c r="G283" s="1"/>
      <c r="H283" s="1" t="s">
        <v>641</v>
      </c>
      <c r="I283" s="1" t="s">
        <v>612</v>
      </c>
      <c r="J283" s="1" t="s">
        <v>642</v>
      </c>
      <c r="K283" s="1"/>
      <c r="L283" s="1"/>
      <c r="M283" s="1" t="s">
        <v>48</v>
      </c>
      <c r="N283" s="6" t="s">
        <v>3488</v>
      </c>
      <c r="O283" s="1" t="s">
        <v>49</v>
      </c>
      <c r="P283" s="1"/>
      <c r="Q283" s="1" t="s">
        <v>642</v>
      </c>
      <c r="R283" s="1" t="s">
        <v>643</v>
      </c>
      <c r="S283" s="1" t="s">
        <v>51</v>
      </c>
      <c r="T283" s="1"/>
      <c r="U283" s="1" t="s">
        <v>52</v>
      </c>
      <c r="V283" s="1" t="s">
        <v>53</v>
      </c>
      <c r="W283" s="1"/>
      <c r="X283" s="1">
        <v>2</v>
      </c>
      <c r="Y283" s="1"/>
      <c r="Z283" s="1" t="s">
        <v>2808</v>
      </c>
      <c r="AA283" s="1" t="s">
        <v>528</v>
      </c>
      <c r="AB283" s="6" t="s">
        <v>3350</v>
      </c>
      <c r="AC283" s="1"/>
      <c r="AD283" s="1" t="s">
        <v>3492</v>
      </c>
      <c r="AE283" s="1"/>
      <c r="AF283" t="s">
        <v>644</v>
      </c>
      <c r="AG283" t="s">
        <v>528</v>
      </c>
      <c r="AH283">
        <v>2</v>
      </c>
      <c r="AI283">
        <v>202455</v>
      </c>
      <c r="AJ283">
        <f>VLOOKUP(AF283,Coordonnées!$A$2:$C$1468,2)</f>
        <v>2.26500924185838</v>
      </c>
      <c r="AK283">
        <f>VLOOKUP(AF283,Coordonnées!$A$2:$C$1468,3)</f>
        <v>47.083318489325599</v>
      </c>
      <c r="AL283" t="str">
        <f t="shared" si="12"/>
        <v xml:space="preserve">    { "type": "Feature", "properties": { "originUid": "BSN__71B2025__2006-01-01", "name": "71B2025" }, "geometry": { "type": "Point", "coordinates": [ 2.26500924185838, 47.0833184893256 ] } },</v>
      </c>
      <c r="AM283" t="str">
        <f t="shared" si="13"/>
        <v>{"type": "Point", "coordinates": [2.26500924185838, 47.0833184893256]}</v>
      </c>
      <c r="AN283" s="6" t="s">
        <v>3350</v>
      </c>
      <c r="AO283" t="str">
        <f t="shared" si="14"/>
        <v>cp "/cygdrive/p/BSN/PHOTO/71B2025.JPG" . ;</v>
      </c>
    </row>
    <row r="284" spans="2:41" x14ac:dyDescent="0.3">
      <c r="B284" s="6" t="s">
        <v>3472</v>
      </c>
      <c r="C284" s="1"/>
      <c r="D284" s="1"/>
      <c r="E284" s="1"/>
      <c r="F284" s="1"/>
      <c r="G284" s="1"/>
      <c r="H284" s="1" t="s">
        <v>645</v>
      </c>
      <c r="I284" s="1" t="s">
        <v>612</v>
      </c>
      <c r="J284" s="1" t="s">
        <v>646</v>
      </c>
      <c r="K284" s="1"/>
      <c r="L284" s="1"/>
      <c r="M284" s="1" t="s">
        <v>48</v>
      </c>
      <c r="N284" s="6" t="s">
        <v>3488</v>
      </c>
      <c r="O284" s="1" t="s">
        <v>49</v>
      </c>
      <c r="P284" s="1"/>
      <c r="Q284" s="1" t="s">
        <v>646</v>
      </c>
      <c r="R284" s="1" t="s">
        <v>647</v>
      </c>
      <c r="S284" s="1" t="s">
        <v>51</v>
      </c>
      <c r="T284" s="1"/>
      <c r="U284" s="1" t="s">
        <v>52</v>
      </c>
      <c r="V284" s="1" t="s">
        <v>53</v>
      </c>
      <c r="W284" s="1"/>
      <c r="X284" s="1">
        <v>2</v>
      </c>
      <c r="Y284" s="1"/>
      <c r="Z284" s="1" t="s">
        <v>2809</v>
      </c>
      <c r="AA284" s="1" t="s">
        <v>528</v>
      </c>
      <c r="AB284" s="6" t="s">
        <v>3351</v>
      </c>
      <c r="AC284" s="1"/>
      <c r="AD284" s="1" t="s">
        <v>3492</v>
      </c>
      <c r="AE284" s="1"/>
      <c r="AF284" t="s">
        <v>648</v>
      </c>
      <c r="AG284" t="s">
        <v>528</v>
      </c>
      <c r="AH284">
        <v>2</v>
      </c>
      <c r="AI284">
        <v>203310</v>
      </c>
      <c r="AJ284">
        <f>VLOOKUP(AF284,Coordonnées!$A$2:$C$1468,2)</f>
        <v>2.2730239420309202</v>
      </c>
      <c r="AK284">
        <f>VLOOKUP(AF284,Coordonnées!$A$2:$C$1468,3)</f>
        <v>47.077531815550799</v>
      </c>
      <c r="AL284" t="str">
        <f t="shared" si="12"/>
        <v xml:space="preserve">    { "type": "Feature", "properties": { "originUid": "BSN__71B2034__2006-01-01", "name": "71B2034" }, "geometry": { "type": "Point", "coordinates": [ 2.27302394203092, 47.0775318155508 ] } },</v>
      </c>
      <c r="AM284" t="str">
        <f t="shared" si="13"/>
        <v>{"type": "Point", "coordinates": [2.27302394203092, 47.0775318155508]}</v>
      </c>
      <c r="AN284" s="6" t="s">
        <v>3351</v>
      </c>
      <c r="AO284" t="str">
        <f t="shared" si="14"/>
        <v>cp "/cygdrive/p/BSN/PHOTO/71B2034.JPG" . ;</v>
      </c>
    </row>
    <row r="285" spans="2:41" x14ac:dyDescent="0.3">
      <c r="B285" s="6" t="s">
        <v>3472</v>
      </c>
      <c r="C285" s="1"/>
      <c r="D285" s="1"/>
      <c r="E285" s="1"/>
      <c r="F285" s="1"/>
      <c r="G285" s="1"/>
      <c r="H285" s="1" t="s">
        <v>649</v>
      </c>
      <c r="I285" s="1" t="s">
        <v>612</v>
      </c>
      <c r="J285" s="1" t="s">
        <v>650</v>
      </c>
      <c r="K285" s="1"/>
      <c r="L285" s="1"/>
      <c r="M285" s="1" t="s">
        <v>48</v>
      </c>
      <c r="N285" s="6" t="s">
        <v>3488</v>
      </c>
      <c r="O285" s="1" t="s">
        <v>49</v>
      </c>
      <c r="P285" s="1"/>
      <c r="Q285" s="1" t="s">
        <v>650</v>
      </c>
      <c r="R285" s="1" t="s">
        <v>651</v>
      </c>
      <c r="S285" s="1" t="s">
        <v>51</v>
      </c>
      <c r="T285" s="1"/>
      <c r="U285" s="1" t="s">
        <v>52</v>
      </c>
      <c r="V285" s="1" t="s">
        <v>53</v>
      </c>
      <c r="W285" s="1"/>
      <c r="X285" s="1">
        <v>2</v>
      </c>
      <c r="Y285" s="1"/>
      <c r="Z285" s="1" t="s">
        <v>2810</v>
      </c>
      <c r="AA285" s="1" t="s">
        <v>528</v>
      </c>
      <c r="AB285" s="6" t="s">
        <v>3352</v>
      </c>
      <c r="AC285" s="1"/>
      <c r="AD285" s="1" t="s">
        <v>3492</v>
      </c>
      <c r="AE285" s="1"/>
      <c r="AF285" t="s">
        <v>652</v>
      </c>
      <c r="AG285" t="s">
        <v>528</v>
      </c>
      <c r="AH285">
        <v>2</v>
      </c>
      <c r="AI285">
        <v>204245</v>
      </c>
      <c r="AJ285">
        <f>VLOOKUP(AF285,Coordonnées!$A$2:$C$1468,2)</f>
        <v>2.2815264934544</v>
      </c>
      <c r="AK285">
        <f>VLOOKUP(AF285,Coordonnées!$A$2:$C$1468,3)</f>
        <v>47.071800929270402</v>
      </c>
      <c r="AL285" t="str">
        <f t="shared" si="12"/>
        <v xml:space="preserve">    { "type": "Feature", "properties": { "originUid": "BSN__71B2043A__2006-01-01", "name": "71B2043A" }, "geometry": { "type": "Point", "coordinates": [ 2.2815264934544, 47.0718009292704 ] } },</v>
      </c>
      <c r="AM285" t="str">
        <f t="shared" si="13"/>
        <v>{"type": "Point", "coordinates": [2.2815264934544, 47.0718009292704]}</v>
      </c>
      <c r="AN285" s="6" t="s">
        <v>3352</v>
      </c>
      <c r="AO285" t="str">
        <f t="shared" si="14"/>
        <v>cp "/cygdrive/p/BSN/PHOTO/71B2043A.JPG" . ;</v>
      </c>
    </row>
    <row r="286" spans="2:41" x14ac:dyDescent="0.3">
      <c r="B286" s="6" t="s">
        <v>3472</v>
      </c>
      <c r="C286" s="1"/>
      <c r="D286" s="1"/>
      <c r="E286" s="1"/>
      <c r="F286" s="1"/>
      <c r="G286" s="1"/>
      <c r="H286" s="1" t="s">
        <v>653</v>
      </c>
      <c r="I286" s="1" t="s">
        <v>612</v>
      </c>
      <c r="J286" s="1" t="s">
        <v>654</v>
      </c>
      <c r="K286" s="1"/>
      <c r="L286" s="1"/>
      <c r="M286" s="1" t="s">
        <v>48</v>
      </c>
      <c r="N286" s="6" t="s">
        <v>3488</v>
      </c>
      <c r="O286" s="1" t="s">
        <v>49</v>
      </c>
      <c r="P286" s="1"/>
      <c r="Q286" s="1" t="s">
        <v>654</v>
      </c>
      <c r="R286" s="1" t="s">
        <v>655</v>
      </c>
      <c r="S286" s="1" t="s">
        <v>51</v>
      </c>
      <c r="T286" s="1"/>
      <c r="U286" s="1" t="s">
        <v>52</v>
      </c>
      <c r="V286" s="1" t="s">
        <v>53</v>
      </c>
      <c r="W286" s="1"/>
      <c r="X286" s="1">
        <v>1</v>
      </c>
      <c r="Y286" s="1"/>
      <c r="Z286" s="1" t="s">
        <v>2811</v>
      </c>
      <c r="AA286" s="1" t="s">
        <v>528</v>
      </c>
      <c r="AB286" s="6" t="s">
        <v>3353</v>
      </c>
      <c r="AC286" s="1"/>
      <c r="AD286" s="1" t="s">
        <v>3492</v>
      </c>
      <c r="AE286" s="1"/>
      <c r="AF286" t="s">
        <v>656</v>
      </c>
      <c r="AG286" t="s">
        <v>528</v>
      </c>
      <c r="AH286">
        <v>1</v>
      </c>
      <c r="AI286">
        <v>204280</v>
      </c>
      <c r="AJ286">
        <f>VLOOKUP(AF286,Coordonnées!$A$2:$C$1468,2)</f>
        <v>2.2812391904564699</v>
      </c>
      <c r="AK286">
        <f>VLOOKUP(AF286,Coordonnées!$A$2:$C$1468,3)</f>
        <v>47.070971425068898</v>
      </c>
      <c r="AL286" t="str">
        <f t="shared" si="12"/>
        <v xml:space="preserve">    { "type": "Feature", "properties": { "originUid": "BSN__71B2043B__2006-01-01", "name": "71B2043B" }, "geometry": { "type": "Point", "coordinates": [ 2.28123919045647, 47.0709714250689 ] } },</v>
      </c>
      <c r="AM286" t="str">
        <f t="shared" si="13"/>
        <v>{"type": "Point", "coordinates": [2.28123919045647, 47.0709714250689]}</v>
      </c>
      <c r="AN286" s="6" t="s">
        <v>3353</v>
      </c>
      <c r="AO286" t="str">
        <f t="shared" si="14"/>
        <v>cp "/cygdrive/p/BSN/PHOTO/71B2043B.JPG" . ;</v>
      </c>
    </row>
    <row r="287" spans="2:41" x14ac:dyDescent="0.3">
      <c r="B287" s="6" t="s">
        <v>3472</v>
      </c>
      <c r="C287" s="1"/>
      <c r="D287" s="1"/>
      <c r="E287" s="1"/>
      <c r="F287" s="1"/>
      <c r="G287" s="1"/>
      <c r="H287" s="1" t="s">
        <v>657</v>
      </c>
      <c r="I287" s="1" t="s">
        <v>46</v>
      </c>
      <c r="J287" s="1" t="s">
        <v>658</v>
      </c>
      <c r="K287" s="1"/>
      <c r="L287" s="1"/>
      <c r="M287" s="1" t="s">
        <v>48</v>
      </c>
      <c r="N287" s="6" t="s">
        <v>3488</v>
      </c>
      <c r="O287" s="1" t="s">
        <v>49</v>
      </c>
      <c r="P287" s="1"/>
      <c r="Q287" s="1" t="s">
        <v>658</v>
      </c>
      <c r="R287" s="1" t="s">
        <v>659</v>
      </c>
      <c r="S287" s="1" t="s">
        <v>51</v>
      </c>
      <c r="T287" s="1"/>
      <c r="U287" s="1" t="s">
        <v>52</v>
      </c>
      <c r="V287" s="1" t="s">
        <v>53</v>
      </c>
      <c r="W287" s="1"/>
      <c r="X287" s="1">
        <v>2</v>
      </c>
      <c r="Y287" s="1"/>
      <c r="Z287" s="1" t="s">
        <v>2812</v>
      </c>
      <c r="AA287" s="1" t="s">
        <v>528</v>
      </c>
      <c r="AB287" s="6" t="s">
        <v>3354</v>
      </c>
      <c r="AC287" s="1"/>
      <c r="AD287" s="1" t="s">
        <v>3492</v>
      </c>
      <c r="AE287" s="1"/>
      <c r="AF287" t="s">
        <v>660</v>
      </c>
      <c r="AG287" t="s">
        <v>528</v>
      </c>
      <c r="AH287">
        <v>2</v>
      </c>
      <c r="AI287">
        <v>205746</v>
      </c>
      <c r="AJ287">
        <f>VLOOKUP(AF287,Coordonnées!$A$2:$C$1468,2)</f>
        <v>2.2973547556734699</v>
      </c>
      <c r="AK287">
        <f>VLOOKUP(AF287,Coordonnées!$A$2:$C$1468,3)</f>
        <v>47.063635099204902</v>
      </c>
      <c r="AL287" t="str">
        <f t="shared" si="12"/>
        <v xml:space="preserve">    { "type": "Feature", "properties": { "originUid": "BSN__71B2058__2006-01-01", "name": "71B2058" }, "geometry": { "type": "Point", "coordinates": [ 2.29735475567347, 47.0636350992049 ] } },</v>
      </c>
      <c r="AM287" t="str">
        <f t="shared" si="13"/>
        <v>{"type": "Point", "coordinates": [2.29735475567347, 47.0636350992049]}</v>
      </c>
      <c r="AN287" s="6" t="s">
        <v>3354</v>
      </c>
      <c r="AO287" t="str">
        <f t="shared" si="14"/>
        <v>cp "/cygdrive/p/BSN/PHOTO/71B2058.JPG" . ;</v>
      </c>
    </row>
    <row r="288" spans="2:41" x14ac:dyDescent="0.3">
      <c r="B288" s="6" t="s">
        <v>3481</v>
      </c>
      <c r="C288" s="1"/>
      <c r="D288" s="1"/>
      <c r="E288" s="1"/>
      <c r="F288" s="1"/>
      <c r="G288" s="1"/>
      <c r="H288" s="1"/>
      <c r="I288" s="1" t="s">
        <v>46</v>
      </c>
      <c r="J288" s="1" t="s">
        <v>522</v>
      </c>
      <c r="K288" s="1"/>
      <c r="L288" s="1"/>
      <c r="M288" s="1" t="s">
        <v>48</v>
      </c>
      <c r="N288" s="6" t="s">
        <v>3488</v>
      </c>
      <c r="O288" s="1" t="s">
        <v>49</v>
      </c>
      <c r="P288" s="1"/>
      <c r="Q288" s="1" t="s">
        <v>522</v>
      </c>
      <c r="R288" s="1" t="s">
        <v>523</v>
      </c>
      <c r="S288" s="1" t="s">
        <v>51</v>
      </c>
      <c r="T288" s="1"/>
      <c r="U288" s="1" t="s">
        <v>52</v>
      </c>
      <c r="V288" s="1" t="s">
        <v>53</v>
      </c>
      <c r="W288" s="1"/>
      <c r="X288" s="1">
        <v>1</v>
      </c>
      <c r="Y288" s="1"/>
      <c r="Z288" s="1" t="s">
        <v>2780</v>
      </c>
      <c r="AA288" s="1" t="s">
        <v>54</v>
      </c>
      <c r="AB288" s="6" t="s">
        <v>3355</v>
      </c>
      <c r="AC288" s="1"/>
      <c r="AD288" s="1" t="s">
        <v>3491</v>
      </c>
      <c r="AE288" s="1"/>
      <c r="AF288" t="s">
        <v>524</v>
      </c>
      <c r="AG288" t="s">
        <v>54</v>
      </c>
      <c r="AH288">
        <v>1</v>
      </c>
      <c r="AI288">
        <v>80655</v>
      </c>
      <c r="AJ288">
        <f>VLOOKUP(AF288,Coordonnées!$A$2:$C$1468,2)</f>
        <v>0.455758</v>
      </c>
      <c r="AK288">
        <f>VLOOKUP(AF288,Coordonnées!$A$2:$C$1468,3)</f>
        <v>47.332039999999999</v>
      </c>
      <c r="AL288" t="str">
        <f t="shared" si="12"/>
        <v xml:space="preserve">    { "type": "Feature", "properties": { "originUid": "BSN__85B0814__2007-03-07", "name": "85B0814" }, "geometry": { "type": "Point", "coordinates": [ 0.455758, 47.33204 ] } },</v>
      </c>
      <c r="AM288" t="str">
        <f t="shared" si="13"/>
        <v>{"type": "Point", "coordinates": [0.455758, 47.33204]}</v>
      </c>
      <c r="AN288" s="6" t="s">
        <v>3355</v>
      </c>
      <c r="AO288" t="str">
        <f t="shared" si="14"/>
        <v/>
      </c>
    </row>
    <row r="289" spans="2:41" x14ac:dyDescent="0.3">
      <c r="B289" s="6" t="s">
        <v>3482</v>
      </c>
      <c r="C289" s="1"/>
      <c r="D289" s="1"/>
      <c r="E289" s="1"/>
      <c r="F289" s="1"/>
      <c r="G289" s="1"/>
      <c r="H289" s="1"/>
      <c r="I289" s="1" t="s">
        <v>46</v>
      </c>
      <c r="J289" s="1" t="s">
        <v>47</v>
      </c>
      <c r="K289" s="1"/>
      <c r="L289" s="1"/>
      <c r="M289" s="1" t="s">
        <v>48</v>
      </c>
      <c r="N289" s="6" t="s">
        <v>3488</v>
      </c>
      <c r="O289" s="1" t="s">
        <v>49</v>
      </c>
      <c r="P289" s="1"/>
      <c r="Q289" s="1" t="s">
        <v>47</v>
      </c>
      <c r="R289" s="1" t="s">
        <v>50</v>
      </c>
      <c r="S289" s="1" t="s">
        <v>51</v>
      </c>
      <c r="T289" s="1"/>
      <c r="U289" s="1" t="s">
        <v>52</v>
      </c>
      <c r="V289" s="1" t="s">
        <v>53</v>
      </c>
      <c r="W289" s="1"/>
      <c r="X289" s="1">
        <v>2</v>
      </c>
      <c r="Y289" s="1"/>
      <c r="Z289" s="1" t="s">
        <v>2668</v>
      </c>
      <c r="AA289" s="1" t="s">
        <v>54</v>
      </c>
      <c r="AB289" s="6" t="s">
        <v>3356</v>
      </c>
      <c r="AC289" s="1"/>
      <c r="AD289" s="1" t="s">
        <v>3491</v>
      </c>
      <c r="AE289" s="1" t="s">
        <v>3082</v>
      </c>
      <c r="AF289" t="s">
        <v>55</v>
      </c>
      <c r="AG289" t="s">
        <v>54</v>
      </c>
      <c r="AH289">
        <v>2</v>
      </c>
      <c r="AI289">
        <v>81432</v>
      </c>
      <c r="AJ289">
        <f>VLOOKUP(AF289,Coordonnées!$A$2:$C$1468,2)</f>
        <v>0.46844788509483998</v>
      </c>
      <c r="AK289">
        <f>VLOOKUP(AF289,Coordonnées!$A$2:$C$1468,3)</f>
        <v>47.329314131852698</v>
      </c>
      <c r="AL289" t="str">
        <f t="shared" si="12"/>
        <v xml:space="preserve">    { "type": "Feature", "properties": { "originUid": "BSN__85B0822__2009-12-31", "name": "85B0822" }, "geometry": { "type": "Point", "coordinates": [ 0.46844788509484, 47.3293141318527 ] } },</v>
      </c>
      <c r="AM289" t="str">
        <f t="shared" si="13"/>
        <v>{"type": "Point", "coordinates": [0.46844788509484, 47.3293141318527]}</v>
      </c>
      <c r="AN289" s="6" t="s">
        <v>3356</v>
      </c>
      <c r="AO289" t="str">
        <f t="shared" si="14"/>
        <v/>
      </c>
    </row>
    <row r="290" spans="2:41" x14ac:dyDescent="0.3">
      <c r="B290" s="6" t="s">
        <v>3481</v>
      </c>
      <c r="C290" s="1"/>
      <c r="D290" s="1"/>
      <c r="E290" s="1"/>
      <c r="F290" s="1"/>
      <c r="G290" s="1"/>
      <c r="H290" s="1"/>
      <c r="I290" s="1" t="s">
        <v>46</v>
      </c>
      <c r="J290" s="1" t="s">
        <v>56</v>
      </c>
      <c r="K290" s="1"/>
      <c r="L290" s="1"/>
      <c r="M290" s="1" t="s">
        <v>48</v>
      </c>
      <c r="N290" s="6" t="s">
        <v>3488</v>
      </c>
      <c r="O290" s="1" t="s">
        <v>49</v>
      </c>
      <c r="P290" s="1"/>
      <c r="Q290" s="1" t="s">
        <v>56</v>
      </c>
      <c r="R290" s="1" t="s">
        <v>57</v>
      </c>
      <c r="S290" s="1" t="s">
        <v>51</v>
      </c>
      <c r="T290" s="1"/>
      <c r="U290" s="1" t="s">
        <v>52</v>
      </c>
      <c r="V290" s="1" t="s">
        <v>53</v>
      </c>
      <c r="W290" s="1"/>
      <c r="X290" s="1">
        <v>2</v>
      </c>
      <c r="Y290" s="1"/>
      <c r="Z290" s="1" t="s">
        <v>2669</v>
      </c>
      <c r="AA290" s="1" t="s">
        <v>54</v>
      </c>
      <c r="AB290" s="6" t="s">
        <v>3357</v>
      </c>
      <c r="AC290" s="1"/>
      <c r="AD290" s="1" t="s">
        <v>3491</v>
      </c>
      <c r="AE290" s="1" t="s">
        <v>3083</v>
      </c>
      <c r="AF290" t="s">
        <v>58</v>
      </c>
      <c r="AG290" t="s">
        <v>54</v>
      </c>
      <c r="AH290">
        <v>2</v>
      </c>
      <c r="AI290">
        <v>82335</v>
      </c>
      <c r="AJ290">
        <f>VLOOKUP(AF290,Coordonnées!$A$2:$C$1468,2)</f>
        <v>0.47742507686513502</v>
      </c>
      <c r="AK290">
        <f>VLOOKUP(AF290,Coordonnées!$A$2:$C$1468,3)</f>
        <v>47.326972124266902</v>
      </c>
      <c r="AL290" t="str">
        <f t="shared" si="12"/>
        <v xml:space="preserve">    { "type": "Feature", "properties": { "originUid": "BSN__85B0831A__2007-03-07", "name": "85B0831A" }, "geometry": { "type": "Point", "coordinates": [ 0.477425076865135, 47.3269721242669 ] } },</v>
      </c>
      <c r="AM290" t="str">
        <f t="shared" si="13"/>
        <v>{"type": "Point", "coordinates": [0.477425076865135, 47.3269721242669]}</v>
      </c>
      <c r="AN290" s="6" t="s">
        <v>3357</v>
      </c>
      <c r="AO290" t="str">
        <f t="shared" si="14"/>
        <v/>
      </c>
    </row>
    <row r="291" spans="2:41" x14ac:dyDescent="0.3">
      <c r="B291" s="6" t="s">
        <v>3481</v>
      </c>
      <c r="C291" s="1"/>
      <c r="D291" s="1"/>
      <c r="E291" s="1"/>
      <c r="F291" s="1"/>
      <c r="G291" s="1"/>
      <c r="H291" s="1"/>
      <c r="I291" s="1" t="s">
        <v>46</v>
      </c>
      <c r="J291" s="1" t="s">
        <v>59</v>
      </c>
      <c r="K291" s="1"/>
      <c r="L291" s="1"/>
      <c r="M291" s="1" t="s">
        <v>48</v>
      </c>
      <c r="N291" s="6" t="s">
        <v>3488</v>
      </c>
      <c r="O291" s="1" t="s">
        <v>49</v>
      </c>
      <c r="P291" s="1"/>
      <c r="Q291" s="1" t="s">
        <v>59</v>
      </c>
      <c r="R291" s="1" t="s">
        <v>60</v>
      </c>
      <c r="S291" s="1" t="s">
        <v>51</v>
      </c>
      <c r="T291" s="1"/>
      <c r="U291" s="1" t="s">
        <v>52</v>
      </c>
      <c r="V291" s="1" t="s">
        <v>53</v>
      </c>
      <c r="W291" s="1"/>
      <c r="X291" s="1">
        <v>1</v>
      </c>
      <c r="Y291" s="1"/>
      <c r="Z291" s="1" t="s">
        <v>2670</v>
      </c>
      <c r="AA291" s="1" t="s">
        <v>54</v>
      </c>
      <c r="AB291" s="6" t="s">
        <v>3357</v>
      </c>
      <c r="AC291" s="1"/>
      <c r="AD291" s="1" t="s">
        <v>3491</v>
      </c>
      <c r="AE291" s="1" t="s">
        <v>3083</v>
      </c>
      <c r="AF291" t="s">
        <v>61</v>
      </c>
      <c r="AG291" t="s">
        <v>54</v>
      </c>
      <c r="AH291">
        <v>1</v>
      </c>
      <c r="AI291">
        <v>82341</v>
      </c>
      <c r="AJ291">
        <f>VLOOKUP(AF291,Coordonnées!$A$2:$C$1468,2)</f>
        <v>0.47599885854900698</v>
      </c>
      <c r="AK291">
        <f>VLOOKUP(AF291,Coordonnées!$A$2:$C$1468,3)</f>
        <v>47.326111667023</v>
      </c>
      <c r="AL291" t="str">
        <f t="shared" si="12"/>
        <v xml:space="preserve">    { "type": "Feature", "properties": { "originUid": "BSN__85B0831B__2007-03-07", "name": "85B0831B" }, "geometry": { "type": "Point", "coordinates": [ 0.475998858549007, 47.326111667023 ] } },</v>
      </c>
      <c r="AM291" t="str">
        <f t="shared" si="13"/>
        <v>{"type": "Point", "coordinates": [0.475998858549007, 47.326111667023]}</v>
      </c>
      <c r="AN291" s="6" t="s">
        <v>3357</v>
      </c>
      <c r="AO291" t="str">
        <f t="shared" si="14"/>
        <v/>
      </c>
    </row>
    <row r="292" spans="2:41" x14ac:dyDescent="0.3">
      <c r="B292" s="6" t="s">
        <v>3481</v>
      </c>
      <c r="C292" s="1"/>
      <c r="D292" s="1"/>
      <c r="E292" s="1"/>
      <c r="F292" s="1"/>
      <c r="G292" s="1"/>
      <c r="H292" s="1"/>
      <c r="I292" s="1" t="s">
        <v>46</v>
      </c>
      <c r="J292" s="1" t="s">
        <v>62</v>
      </c>
      <c r="K292" s="1"/>
      <c r="L292" s="1"/>
      <c r="M292" s="1" t="s">
        <v>48</v>
      </c>
      <c r="N292" s="6" t="s">
        <v>3488</v>
      </c>
      <c r="O292" s="1" t="s">
        <v>49</v>
      </c>
      <c r="P292" s="1"/>
      <c r="Q292" s="1" t="s">
        <v>62</v>
      </c>
      <c r="R292" s="1" t="s">
        <v>63</v>
      </c>
      <c r="S292" s="1" t="s">
        <v>51</v>
      </c>
      <c r="T292" s="1"/>
      <c r="U292" s="1" t="s">
        <v>52</v>
      </c>
      <c r="V292" s="1" t="s">
        <v>53</v>
      </c>
      <c r="W292" s="1"/>
      <c r="X292" s="1">
        <v>2</v>
      </c>
      <c r="Y292" s="1"/>
      <c r="Z292" s="1" t="s">
        <v>2671</v>
      </c>
      <c r="AA292" s="1" t="s">
        <v>54</v>
      </c>
      <c r="AB292" s="6" t="s">
        <v>3358</v>
      </c>
      <c r="AC292" s="1"/>
      <c r="AD292" s="1" t="s">
        <v>3491</v>
      </c>
      <c r="AE292" s="1" t="s">
        <v>3082</v>
      </c>
      <c r="AF292" t="s">
        <v>64</v>
      </c>
      <c r="AG292" t="s">
        <v>54</v>
      </c>
      <c r="AH292">
        <v>2</v>
      </c>
      <c r="AI292">
        <v>83637</v>
      </c>
      <c r="AJ292">
        <f>VLOOKUP(AF292,Coordonnées!$A$2:$C$1468,2)</f>
        <v>0.49318967660385599</v>
      </c>
      <c r="AK292">
        <f>VLOOKUP(AF292,Coordonnées!$A$2:$C$1468,3)</f>
        <v>47.322076931972099</v>
      </c>
      <c r="AL292" t="str">
        <f t="shared" si="12"/>
        <v xml:space="preserve">    { "type": "Feature", "properties": { "originUid": "BSN__85B0844A__2007-03-07", "name": "85B0844A" }, "geometry": { "type": "Point", "coordinates": [ 0.493189676603856, 47.3220769319721 ] } },</v>
      </c>
      <c r="AM292" t="str">
        <f t="shared" si="13"/>
        <v>{"type": "Point", "coordinates": [0.493189676603856, 47.3220769319721]}</v>
      </c>
      <c r="AN292" s="6" t="s">
        <v>3358</v>
      </c>
      <c r="AO292" t="str">
        <f t="shared" si="14"/>
        <v/>
      </c>
    </row>
    <row r="293" spans="2:41" x14ac:dyDescent="0.3">
      <c r="B293" s="6" t="s">
        <v>3481</v>
      </c>
      <c r="C293" s="1"/>
      <c r="D293" s="1"/>
      <c r="E293" s="1"/>
      <c r="F293" s="1"/>
      <c r="G293" s="1"/>
      <c r="H293" s="1"/>
      <c r="I293" s="1" t="s">
        <v>46</v>
      </c>
      <c r="J293" s="1" t="s">
        <v>65</v>
      </c>
      <c r="K293" s="1"/>
      <c r="L293" s="1"/>
      <c r="M293" s="1" t="s">
        <v>48</v>
      </c>
      <c r="N293" s="6" t="s">
        <v>3488</v>
      </c>
      <c r="O293" s="1" t="s">
        <v>49</v>
      </c>
      <c r="P293" s="1"/>
      <c r="Q293" s="1" t="s">
        <v>65</v>
      </c>
      <c r="R293" s="1" t="s">
        <v>66</v>
      </c>
      <c r="S293" s="1" t="s">
        <v>51</v>
      </c>
      <c r="T293" s="1"/>
      <c r="U293" s="1" t="s">
        <v>52</v>
      </c>
      <c r="V293" s="1" t="s">
        <v>53</v>
      </c>
      <c r="W293" s="1"/>
      <c r="X293" s="1">
        <v>1</v>
      </c>
      <c r="Y293" s="1"/>
      <c r="Z293" s="1" t="s">
        <v>2672</v>
      </c>
      <c r="AA293" s="1" t="s">
        <v>54</v>
      </c>
      <c r="AB293" s="6" t="s">
        <v>3358</v>
      </c>
      <c r="AC293" s="1"/>
      <c r="AD293" s="1" t="s">
        <v>3491</v>
      </c>
      <c r="AE293" s="1" t="s">
        <v>3082</v>
      </c>
      <c r="AF293" t="s">
        <v>67</v>
      </c>
      <c r="AG293" t="s">
        <v>54</v>
      </c>
      <c r="AH293">
        <v>1</v>
      </c>
      <c r="AI293">
        <v>83643</v>
      </c>
      <c r="AJ293">
        <f>VLOOKUP(AF293,Coordonnées!$A$2:$C$1468,2)</f>
        <v>0.49239411059786198</v>
      </c>
      <c r="AK293">
        <f>VLOOKUP(AF293,Coordonnées!$A$2:$C$1468,3)</f>
        <v>47.321463919226197</v>
      </c>
      <c r="AL293" t="str">
        <f t="shared" si="12"/>
        <v xml:space="preserve">    { "type": "Feature", "properties": { "originUid": "BSN__85B0844B__2007-03-07", "name": "85B0844B" }, "geometry": { "type": "Point", "coordinates": [ 0.492394110597862, 47.3214639192262 ] } },</v>
      </c>
      <c r="AM293" t="str">
        <f t="shared" si="13"/>
        <v>{"type": "Point", "coordinates": [0.492394110597862, 47.3214639192262]}</v>
      </c>
      <c r="AN293" s="6" t="s">
        <v>3358</v>
      </c>
      <c r="AO293" t="str">
        <f t="shared" si="14"/>
        <v/>
      </c>
    </row>
    <row r="294" spans="2:41" x14ac:dyDescent="0.3">
      <c r="B294" s="6" t="s">
        <v>3481</v>
      </c>
      <c r="C294" s="1"/>
      <c r="D294" s="1"/>
      <c r="E294" s="1"/>
      <c r="F294" s="1"/>
      <c r="G294" s="1"/>
      <c r="H294" s="1"/>
      <c r="I294" s="1" t="s">
        <v>46</v>
      </c>
      <c r="J294" s="1" t="s">
        <v>68</v>
      </c>
      <c r="K294" s="1"/>
      <c r="L294" s="1"/>
      <c r="M294" s="1" t="s">
        <v>48</v>
      </c>
      <c r="N294" s="6" t="s">
        <v>3488</v>
      </c>
      <c r="O294" s="1" t="s">
        <v>49</v>
      </c>
      <c r="P294" s="1"/>
      <c r="Q294" s="1" t="s">
        <v>68</v>
      </c>
      <c r="R294" s="1" t="s">
        <v>69</v>
      </c>
      <c r="S294" s="1" t="s">
        <v>51</v>
      </c>
      <c r="T294" s="1"/>
      <c r="U294" s="1" t="s">
        <v>52</v>
      </c>
      <c r="V294" s="1" t="s">
        <v>53</v>
      </c>
      <c r="W294" s="1"/>
      <c r="X294" s="1">
        <v>2</v>
      </c>
      <c r="Y294" s="1"/>
      <c r="Z294" s="1" t="s">
        <v>2673</v>
      </c>
      <c r="AA294" s="1" t="s">
        <v>54</v>
      </c>
      <c r="AB294" s="6" t="s">
        <v>3359</v>
      </c>
      <c r="AC294" s="1"/>
      <c r="AD294" s="1" t="s">
        <v>3491</v>
      </c>
      <c r="AE294" s="1" t="s">
        <v>3082</v>
      </c>
      <c r="AF294" t="s">
        <v>70</v>
      </c>
      <c r="AG294" t="s">
        <v>54</v>
      </c>
      <c r="AH294">
        <v>2</v>
      </c>
      <c r="AI294">
        <v>84238</v>
      </c>
      <c r="AJ294">
        <f>VLOOKUP(AF294,Coordonnées!$A$2:$C$1468,2)</f>
        <v>0.499906558298022</v>
      </c>
      <c r="AK294">
        <f>VLOOKUP(AF294,Coordonnées!$A$2:$C$1468,3)</f>
        <v>47.319275109702602</v>
      </c>
      <c r="AL294" t="str">
        <f t="shared" si="12"/>
        <v xml:space="preserve">    { "type": "Feature", "properties": { "originUid": "BSN__85B0850__2007-03-07", "name": "85B0850" }, "geometry": { "type": "Point", "coordinates": [ 0.499906558298022, 47.3192751097026 ] } },</v>
      </c>
      <c r="AM294" t="str">
        <f t="shared" si="13"/>
        <v>{"type": "Point", "coordinates": [0.499906558298022, 47.3192751097026]}</v>
      </c>
      <c r="AN294" s="6" t="s">
        <v>3359</v>
      </c>
      <c r="AO294" t="str">
        <f t="shared" si="14"/>
        <v/>
      </c>
    </row>
    <row r="295" spans="2:41" x14ac:dyDescent="0.3">
      <c r="B295" s="6" t="s">
        <v>3481</v>
      </c>
      <c r="C295" s="1"/>
      <c r="D295" s="1"/>
      <c r="E295" s="1"/>
      <c r="F295" s="1"/>
      <c r="G295" s="1"/>
      <c r="H295" s="1"/>
      <c r="I295" s="1" t="s">
        <v>46</v>
      </c>
      <c r="J295" s="1" t="s">
        <v>71</v>
      </c>
      <c r="K295" s="1"/>
      <c r="L295" s="1"/>
      <c r="M295" s="1" t="s">
        <v>48</v>
      </c>
      <c r="N295" s="6" t="s">
        <v>3488</v>
      </c>
      <c r="O295" s="1" t="s">
        <v>49</v>
      </c>
      <c r="P295" s="1"/>
      <c r="Q295" s="1" t="s">
        <v>71</v>
      </c>
      <c r="R295" s="1" t="s">
        <v>72</v>
      </c>
      <c r="S295" s="1" t="s">
        <v>51</v>
      </c>
      <c r="T295" s="1"/>
      <c r="U295" s="1" t="s">
        <v>52</v>
      </c>
      <c r="V295" s="1" t="s">
        <v>53</v>
      </c>
      <c r="W295" s="1"/>
      <c r="X295" s="1">
        <v>1</v>
      </c>
      <c r="Y295" s="1"/>
      <c r="Z295" s="1" t="s">
        <v>2674</v>
      </c>
      <c r="AA295" s="1" t="s">
        <v>54</v>
      </c>
      <c r="AB295" s="6" t="s">
        <v>3360</v>
      </c>
      <c r="AC295" s="1"/>
      <c r="AD295" s="1" t="s">
        <v>3491</v>
      </c>
      <c r="AE295" s="1" t="s">
        <v>3082</v>
      </c>
      <c r="AF295" t="s">
        <v>73</v>
      </c>
      <c r="AG295" t="s">
        <v>54</v>
      </c>
      <c r="AH295">
        <v>1</v>
      </c>
      <c r="AI295">
        <v>84354</v>
      </c>
      <c r="AJ295">
        <f>VLOOKUP(AF295,Coordonnées!$A$2:$C$1468,2)</f>
        <v>0.50019800000000003</v>
      </c>
      <c r="AK295">
        <f>VLOOKUP(AF295,Coordonnées!$A$2:$C$1468,3)</f>
        <v>47.318016999999998</v>
      </c>
      <c r="AL295" t="str">
        <f t="shared" si="12"/>
        <v xml:space="preserve">    { "type": "Feature", "properties": { "originUid": "BSN__85B0851__2007-03-07", "name": "85B0851" }, "geometry": { "type": "Point", "coordinates": [ 0.500198, 47.318017 ] } },</v>
      </c>
      <c r="AM295" t="str">
        <f t="shared" si="13"/>
        <v>{"type": "Point", "coordinates": [0.500198, 47.318017]}</v>
      </c>
      <c r="AN295" s="6" t="s">
        <v>3360</v>
      </c>
      <c r="AO295" t="str">
        <f t="shared" si="14"/>
        <v/>
      </c>
    </row>
    <row r="296" spans="2:41" x14ac:dyDescent="0.3">
      <c r="B296" s="6" t="s">
        <v>3483</v>
      </c>
      <c r="C296" s="1"/>
      <c r="D296" s="1"/>
      <c r="E296" s="1"/>
      <c r="F296" s="1"/>
      <c r="G296" s="1"/>
      <c r="H296" s="1"/>
      <c r="I296" s="1" t="s">
        <v>46</v>
      </c>
      <c r="J296" s="1" t="s">
        <v>569</v>
      </c>
      <c r="K296" s="1"/>
      <c r="L296" s="1"/>
      <c r="M296" s="1" t="s">
        <v>48</v>
      </c>
      <c r="N296" s="6" t="s">
        <v>3488</v>
      </c>
      <c r="O296" s="1" t="s">
        <v>49</v>
      </c>
      <c r="P296" s="1"/>
      <c r="Q296" s="1" t="s">
        <v>569</v>
      </c>
      <c r="R296" s="1" t="s">
        <v>570</v>
      </c>
      <c r="S296" s="1" t="s">
        <v>51</v>
      </c>
      <c r="T296" s="1"/>
      <c r="U296" s="1" t="s">
        <v>52</v>
      </c>
      <c r="V296" s="1" t="s">
        <v>53</v>
      </c>
      <c r="W296" s="1"/>
      <c r="X296" s="1">
        <v>2</v>
      </c>
      <c r="Y296" s="1"/>
      <c r="Z296" s="1" t="s">
        <v>2674</v>
      </c>
      <c r="AA296" s="1" t="s">
        <v>54</v>
      </c>
      <c r="AB296" s="6" t="s">
        <v>3361</v>
      </c>
      <c r="AC296" s="1"/>
      <c r="AD296" s="1" t="s">
        <v>3491</v>
      </c>
      <c r="AE296" s="1" t="s">
        <v>3084</v>
      </c>
      <c r="AF296" t="s">
        <v>571</v>
      </c>
      <c r="AG296" t="s">
        <v>54</v>
      </c>
      <c r="AH296">
        <v>2</v>
      </c>
      <c r="AI296">
        <v>85439</v>
      </c>
      <c r="AJ296">
        <f>VLOOKUP(AF296,Coordonnées!$A$2:$C$1468,2)</f>
        <v>0.50930268517454202</v>
      </c>
      <c r="AK296">
        <f>VLOOKUP(AF296,Coordonnées!$A$2:$C$1468,3)</f>
        <v>47.312352828595102</v>
      </c>
      <c r="AL296" t="str">
        <f t="shared" si="12"/>
        <v xml:space="preserve">    { "type": "Feature", "properties": { "originUid": "BSN__85B0860__2012-07-20", "name": "85B0860" }, "geometry": { "type": "Point", "coordinates": [ 0.509302685174542, 47.3123528285951 ] } },</v>
      </c>
      <c r="AM296" t="str">
        <f t="shared" si="13"/>
        <v>{"type": "Point", "coordinates": [0.509302685174542, 47.3123528285951]}</v>
      </c>
      <c r="AN296" s="6" t="s">
        <v>3361</v>
      </c>
      <c r="AO296" t="str">
        <f t="shared" si="14"/>
        <v/>
      </c>
    </row>
    <row r="297" spans="2:41" x14ac:dyDescent="0.3">
      <c r="B297" s="6" t="s">
        <v>3483</v>
      </c>
      <c r="C297" s="1"/>
      <c r="D297" s="1"/>
      <c r="E297" s="1"/>
      <c r="F297" s="1"/>
      <c r="G297" s="1"/>
      <c r="H297" s="1"/>
      <c r="I297" s="1" t="s">
        <v>46</v>
      </c>
      <c r="J297" s="1" t="s">
        <v>566</v>
      </c>
      <c r="K297" s="1"/>
      <c r="L297" s="1"/>
      <c r="M297" s="1" t="s">
        <v>48</v>
      </c>
      <c r="N297" s="6" t="s">
        <v>3488</v>
      </c>
      <c r="O297" s="1" t="s">
        <v>49</v>
      </c>
      <c r="P297" s="1"/>
      <c r="Q297" s="1" t="s">
        <v>566</v>
      </c>
      <c r="R297" s="1" t="s">
        <v>567</v>
      </c>
      <c r="S297" s="1" t="s">
        <v>51</v>
      </c>
      <c r="T297" s="1"/>
      <c r="U297" s="1" t="s">
        <v>52</v>
      </c>
      <c r="V297" s="1" t="s">
        <v>53</v>
      </c>
      <c r="W297" s="1"/>
      <c r="X297" s="1">
        <v>1</v>
      </c>
      <c r="Y297" s="1"/>
      <c r="Z297" s="1" t="s">
        <v>2674</v>
      </c>
      <c r="AA297" s="1" t="s">
        <v>54</v>
      </c>
      <c r="AB297" s="6" t="s">
        <v>3362</v>
      </c>
      <c r="AC297" s="1"/>
      <c r="AD297" s="1" t="s">
        <v>3491</v>
      </c>
      <c r="AE297" s="1" t="s">
        <v>3084</v>
      </c>
      <c r="AF297" t="s">
        <v>568</v>
      </c>
      <c r="AG297" t="s">
        <v>54</v>
      </c>
      <c r="AH297">
        <v>1</v>
      </c>
      <c r="AI297">
        <v>85645</v>
      </c>
      <c r="AJ297">
        <f>VLOOKUP(AF297,Coordonnées!$A$2:$C$1468,2)</f>
        <v>0.50966869891491795</v>
      </c>
      <c r="AK297">
        <f>VLOOKUP(AF297,Coordonnées!$A$2:$C$1468,3)</f>
        <v>47.310850195879702</v>
      </c>
      <c r="AL297" t="str">
        <f t="shared" si="12"/>
        <v xml:space="preserve">    { "type": "Feature", "properties": { "originUid": "BSN__85B0862__2012-07-20", "name": "85B0862" }, "geometry": { "type": "Point", "coordinates": [ 0.509668698914918, 47.3108501958797 ] } },</v>
      </c>
      <c r="AM297" t="str">
        <f t="shared" si="13"/>
        <v>{"type": "Point", "coordinates": [0.509668698914918, 47.3108501958797]}</v>
      </c>
      <c r="AN297" s="6" t="s">
        <v>3362</v>
      </c>
      <c r="AO297" t="str">
        <f t="shared" si="14"/>
        <v/>
      </c>
    </row>
    <row r="298" spans="2:41" x14ac:dyDescent="0.3">
      <c r="B298" s="6" t="s">
        <v>3483</v>
      </c>
      <c r="C298" s="1"/>
      <c r="D298" s="1"/>
      <c r="E298" s="1"/>
      <c r="F298" s="1"/>
      <c r="G298" s="1"/>
      <c r="H298" s="1"/>
      <c r="I298" s="1" t="s">
        <v>46</v>
      </c>
      <c r="J298" s="1" t="s">
        <v>80</v>
      </c>
      <c r="K298" s="1"/>
      <c r="L298" s="1"/>
      <c r="M298" s="1" t="s">
        <v>48</v>
      </c>
      <c r="N298" s="6" t="s">
        <v>3488</v>
      </c>
      <c r="O298" s="1" t="s">
        <v>49</v>
      </c>
      <c r="P298" s="1"/>
      <c r="Q298" s="1" t="s">
        <v>80</v>
      </c>
      <c r="R298" s="1" t="s">
        <v>81</v>
      </c>
      <c r="S298" s="1" t="s">
        <v>51</v>
      </c>
      <c r="T298" s="1"/>
      <c r="U298" s="1" t="s">
        <v>52</v>
      </c>
      <c r="V298" s="1" t="s">
        <v>53</v>
      </c>
      <c r="W298" s="1"/>
      <c r="X298" s="1">
        <v>1</v>
      </c>
      <c r="Y298" s="1"/>
      <c r="Z298" s="1" t="s">
        <v>2674</v>
      </c>
      <c r="AA298" s="1" t="s">
        <v>54</v>
      </c>
      <c r="AB298" s="6" t="s">
        <v>3363</v>
      </c>
      <c r="AC298" s="1"/>
      <c r="AD298" s="1" t="s">
        <v>3491</v>
      </c>
      <c r="AE298" s="1" t="s">
        <v>3084</v>
      </c>
      <c r="AF298" t="s">
        <v>82</v>
      </c>
      <c r="AG298" t="s">
        <v>54</v>
      </c>
      <c r="AH298">
        <v>1</v>
      </c>
      <c r="AI298">
        <v>85545</v>
      </c>
      <c r="AJ298">
        <f>VLOOKUP(AF298,Coordonnées!$A$2:$C$1468,2)</f>
        <v>0.50858406261000699</v>
      </c>
      <c r="AK298">
        <f>VLOOKUP(AF298,Coordonnées!$A$2:$C$1468,3)</f>
        <v>47.309037190430601</v>
      </c>
      <c r="AL298" t="str">
        <f t="shared" si="12"/>
        <v xml:space="preserve">    { "type": "Feature", "properties": { "originUid": "BSN__85B0863__2012-07-20", "name": "85B0863" }, "geometry": { "type": "Point", "coordinates": [ 0.508584062610007, 47.3090371904306 ] } },</v>
      </c>
      <c r="AM298" t="str">
        <f t="shared" si="13"/>
        <v>{"type": "Point", "coordinates": [0.508584062610007, 47.3090371904306]}</v>
      </c>
      <c r="AN298" s="6" t="s">
        <v>3363</v>
      </c>
      <c r="AO298" t="str">
        <f t="shared" si="14"/>
        <v/>
      </c>
    </row>
    <row r="299" spans="2:41" x14ac:dyDescent="0.3">
      <c r="B299" s="6" t="s">
        <v>3481</v>
      </c>
      <c r="C299" s="1"/>
      <c r="D299" s="1"/>
      <c r="E299" s="1"/>
      <c r="F299" s="1"/>
      <c r="G299" s="1"/>
      <c r="H299" s="1"/>
      <c r="I299" s="1" t="s">
        <v>46</v>
      </c>
      <c r="J299" s="1" t="s">
        <v>83</v>
      </c>
      <c r="K299" s="1"/>
      <c r="L299" s="1"/>
      <c r="M299" s="1" t="s">
        <v>48</v>
      </c>
      <c r="N299" s="6" t="s">
        <v>3488</v>
      </c>
      <c r="O299" s="1" t="s">
        <v>49</v>
      </c>
      <c r="P299" s="1"/>
      <c r="Q299" s="1" t="s">
        <v>83</v>
      </c>
      <c r="R299" s="1" t="s">
        <v>84</v>
      </c>
      <c r="S299" s="1" t="s">
        <v>51</v>
      </c>
      <c r="T299" s="1"/>
      <c r="U299" s="1" t="s">
        <v>52</v>
      </c>
      <c r="V299" s="1" t="s">
        <v>53</v>
      </c>
      <c r="W299" s="1"/>
      <c r="X299" s="1">
        <v>2</v>
      </c>
      <c r="Y299" s="1"/>
      <c r="Z299" s="1" t="s">
        <v>2674</v>
      </c>
      <c r="AA299" s="1" t="s">
        <v>54</v>
      </c>
      <c r="AB299" s="6" t="s">
        <v>3364</v>
      </c>
      <c r="AC299" s="1"/>
      <c r="AD299" s="1" t="s">
        <v>3491</v>
      </c>
      <c r="AE299" s="1" t="s">
        <v>3084</v>
      </c>
      <c r="AF299" t="s">
        <v>85</v>
      </c>
      <c r="AG299" t="s">
        <v>54</v>
      </c>
      <c r="AH299">
        <v>2</v>
      </c>
      <c r="AI299">
        <v>85624</v>
      </c>
      <c r="AJ299">
        <f>VLOOKUP(AF299,Coordonnées!$A$2:$C$1468,2)</f>
        <v>0.51233881312695095</v>
      </c>
      <c r="AK299">
        <f>VLOOKUP(AF299,Coordonnées!$A$2:$C$1468,3)</f>
        <v>47.310128339331399</v>
      </c>
      <c r="AL299" t="str">
        <f t="shared" si="12"/>
        <v xml:space="preserve">    { "type": "Feature", "properties": { "originUid": "BSN__85B0864__2007-03-07", "name": "85B0864" }, "geometry": { "type": "Point", "coordinates": [ 0.512338813126951, 47.3101283393314 ] } },</v>
      </c>
      <c r="AM299" t="str">
        <f t="shared" si="13"/>
        <v>{"type": "Point", "coordinates": [0.512338813126951, 47.3101283393314]}</v>
      </c>
      <c r="AN299" s="6" t="s">
        <v>3364</v>
      </c>
      <c r="AO299" t="str">
        <f t="shared" si="14"/>
        <v/>
      </c>
    </row>
    <row r="300" spans="2:41" x14ac:dyDescent="0.3">
      <c r="B300" s="6" t="s">
        <v>3481</v>
      </c>
      <c r="C300" s="1"/>
      <c r="D300" s="1"/>
      <c r="E300" s="1"/>
      <c r="F300" s="1"/>
      <c r="G300" s="1"/>
      <c r="H300" s="1"/>
      <c r="I300" s="1" t="s">
        <v>46</v>
      </c>
      <c r="J300" s="1" t="s">
        <v>86</v>
      </c>
      <c r="K300" s="1"/>
      <c r="L300" s="1"/>
      <c r="M300" s="1" t="s">
        <v>48</v>
      </c>
      <c r="N300" s="6" t="s">
        <v>3488</v>
      </c>
      <c r="O300" s="1" t="s">
        <v>49</v>
      </c>
      <c r="P300" s="1"/>
      <c r="Q300" s="1" t="s">
        <v>86</v>
      </c>
      <c r="R300" s="1" t="s">
        <v>87</v>
      </c>
      <c r="S300" s="1" t="s">
        <v>51</v>
      </c>
      <c r="T300" s="1"/>
      <c r="U300" s="1" t="s">
        <v>52</v>
      </c>
      <c r="V300" s="1" t="s">
        <v>53</v>
      </c>
      <c r="W300" s="1"/>
      <c r="X300" s="1">
        <v>1</v>
      </c>
      <c r="Y300" s="1"/>
      <c r="Z300" s="1" t="s">
        <v>2674</v>
      </c>
      <c r="AA300" s="1" t="s">
        <v>54</v>
      </c>
      <c r="AB300" s="6" t="s">
        <v>3365</v>
      </c>
      <c r="AC300" s="1"/>
      <c r="AD300" s="1" t="s">
        <v>3491</v>
      </c>
      <c r="AE300" s="1" t="s">
        <v>3084</v>
      </c>
      <c r="AF300" t="s">
        <v>88</v>
      </c>
      <c r="AG300" t="s">
        <v>54</v>
      </c>
      <c r="AH300">
        <v>1</v>
      </c>
      <c r="AI300">
        <v>86185</v>
      </c>
      <c r="AJ300">
        <f>VLOOKUP(AF300,Coordonnées!$A$2:$C$1468,2)</f>
        <v>0.51722694989636597</v>
      </c>
      <c r="AK300">
        <f>VLOOKUP(AF300,Coordonnées!$A$2:$C$1468,3)</f>
        <v>47.306072708693002</v>
      </c>
      <c r="AL300" t="str">
        <f t="shared" si="12"/>
        <v xml:space="preserve">    { "type": "Feature", "properties": { "originUid": "BSN__85B0870__2007-03-07", "name": "85B0870" }, "geometry": { "type": "Point", "coordinates": [ 0.517226949896366, 47.306072708693 ] } },</v>
      </c>
      <c r="AM300" t="str">
        <f t="shared" si="13"/>
        <v>{"type": "Point", "coordinates": [0.517226949896366, 47.306072708693]}</v>
      </c>
      <c r="AN300" s="6" t="s">
        <v>3365</v>
      </c>
      <c r="AO300" t="str">
        <f t="shared" si="14"/>
        <v/>
      </c>
    </row>
    <row r="301" spans="2:41" x14ac:dyDescent="0.3">
      <c r="B301" s="6" t="s">
        <v>3481</v>
      </c>
      <c r="C301" s="1"/>
      <c r="D301" s="1"/>
      <c r="E301" s="1"/>
      <c r="F301" s="1"/>
      <c r="G301" s="1"/>
      <c r="H301" s="1"/>
      <c r="I301" s="1" t="s">
        <v>46</v>
      </c>
      <c r="J301" s="1" t="s">
        <v>89</v>
      </c>
      <c r="K301" s="1"/>
      <c r="L301" s="1"/>
      <c r="M301" s="1" t="s">
        <v>48</v>
      </c>
      <c r="N301" s="6" t="s">
        <v>3488</v>
      </c>
      <c r="O301" s="1" t="s">
        <v>49</v>
      </c>
      <c r="P301" s="1"/>
      <c r="Q301" s="1" t="s">
        <v>89</v>
      </c>
      <c r="R301" s="1" t="s">
        <v>90</v>
      </c>
      <c r="S301" s="1" t="s">
        <v>51</v>
      </c>
      <c r="T301" s="1"/>
      <c r="U301" s="1" t="s">
        <v>52</v>
      </c>
      <c r="V301" s="1" t="s">
        <v>53</v>
      </c>
      <c r="W301" s="1"/>
      <c r="X301" s="1">
        <v>1</v>
      </c>
      <c r="Y301" s="1"/>
      <c r="Z301" s="1" t="s">
        <v>2676</v>
      </c>
      <c r="AA301" s="1" t="s">
        <v>54</v>
      </c>
      <c r="AB301" s="6" t="s">
        <v>3366</v>
      </c>
      <c r="AC301" s="1"/>
      <c r="AD301" s="1" t="s">
        <v>3491</v>
      </c>
      <c r="AE301" s="1" t="s">
        <v>3084</v>
      </c>
      <c r="AF301" t="s">
        <v>91</v>
      </c>
      <c r="AG301" t="s">
        <v>54</v>
      </c>
      <c r="AH301">
        <v>1</v>
      </c>
      <c r="AI301">
        <v>86746</v>
      </c>
      <c r="AJ301">
        <f>VLOOKUP(AF301,Coordonnées!$A$2:$C$1468,2)</f>
        <v>0.52394896500628496</v>
      </c>
      <c r="AK301">
        <f>VLOOKUP(AF301,Coordonnées!$A$2:$C$1468,3)</f>
        <v>47.303720981780401</v>
      </c>
      <c r="AL301" t="str">
        <f t="shared" si="12"/>
        <v xml:space="preserve">    { "type": "Feature", "properties": { "originUid": "BSN__85B0875__2007-03-07", "name": "85B0875" }, "geometry": { "type": "Point", "coordinates": [ 0.523948965006285, 47.3037209817804 ] } },</v>
      </c>
      <c r="AM301" t="str">
        <f t="shared" si="13"/>
        <v>{"type": "Point", "coordinates": [0.523948965006285, 47.3037209817804]}</v>
      </c>
      <c r="AN301" s="6" t="s">
        <v>3366</v>
      </c>
      <c r="AO301" t="str">
        <f t="shared" si="14"/>
        <v/>
      </c>
    </row>
    <row r="302" spans="2:41" x14ac:dyDescent="0.3">
      <c r="B302" s="6" t="s">
        <v>3481</v>
      </c>
      <c r="C302" s="1"/>
      <c r="D302" s="1"/>
      <c r="E302" s="1"/>
      <c r="F302" s="1"/>
      <c r="G302" s="1"/>
      <c r="H302" s="1"/>
      <c r="I302" s="1" t="s">
        <v>46</v>
      </c>
      <c r="J302" s="1" t="s">
        <v>92</v>
      </c>
      <c r="K302" s="1"/>
      <c r="L302" s="1"/>
      <c r="M302" s="1" t="s">
        <v>48</v>
      </c>
      <c r="N302" s="6" t="s">
        <v>3488</v>
      </c>
      <c r="O302" s="1" t="s">
        <v>49</v>
      </c>
      <c r="P302" s="1"/>
      <c r="Q302" s="1" t="s">
        <v>92</v>
      </c>
      <c r="R302" s="1" t="s">
        <v>93</v>
      </c>
      <c r="S302" s="1" t="s">
        <v>51</v>
      </c>
      <c r="T302" s="1"/>
      <c r="U302" s="1" t="s">
        <v>52</v>
      </c>
      <c r="V302" s="1" t="s">
        <v>53</v>
      </c>
      <c r="W302" s="1"/>
      <c r="X302" s="1">
        <v>2</v>
      </c>
      <c r="Y302" s="1"/>
      <c r="Z302" s="1" t="s">
        <v>2677</v>
      </c>
      <c r="AA302" s="1" t="s">
        <v>54</v>
      </c>
      <c r="AB302" s="6" t="s">
        <v>3367</v>
      </c>
      <c r="AC302" s="1"/>
      <c r="AD302" s="1" t="s">
        <v>3491</v>
      </c>
      <c r="AE302" s="1" t="s">
        <v>3084</v>
      </c>
      <c r="AF302" t="s">
        <v>94</v>
      </c>
      <c r="AG302" t="s">
        <v>54</v>
      </c>
      <c r="AH302">
        <v>2</v>
      </c>
      <c r="AI302">
        <v>87180</v>
      </c>
      <c r="AJ302">
        <f>VLOOKUP(AF302,Coordonnées!$A$2:$C$1468,2)</f>
        <v>0.52874971726381204</v>
      </c>
      <c r="AK302">
        <f>VLOOKUP(AF302,Coordonnées!$A$2:$C$1468,3)</f>
        <v>47.3032352536177</v>
      </c>
      <c r="AL302" t="str">
        <f t="shared" si="12"/>
        <v xml:space="preserve">    { "type": "Feature", "properties": { "originUid": "BSN__85B0879A__2007-03-07", "name": "85B0879A" }, "geometry": { "type": "Point", "coordinates": [ 0.528749717263812, 47.3032352536177 ] } },</v>
      </c>
      <c r="AM302" t="str">
        <f t="shared" si="13"/>
        <v>{"type": "Point", "coordinates": [0.528749717263812, 47.3032352536177]}</v>
      </c>
      <c r="AN302" s="6" t="s">
        <v>3367</v>
      </c>
      <c r="AO302" t="str">
        <f t="shared" si="14"/>
        <v/>
      </c>
    </row>
    <row r="303" spans="2:41" x14ac:dyDescent="0.3">
      <c r="B303" s="6" t="s">
        <v>3481</v>
      </c>
      <c r="C303" s="1"/>
      <c r="D303" s="1"/>
      <c r="E303" s="1"/>
      <c r="F303" s="1"/>
      <c r="G303" s="1"/>
      <c r="H303" s="1"/>
      <c r="I303" s="1" t="s">
        <v>46</v>
      </c>
      <c r="J303" s="1" t="s">
        <v>95</v>
      </c>
      <c r="K303" s="1"/>
      <c r="L303" s="1"/>
      <c r="M303" s="1" t="s">
        <v>48</v>
      </c>
      <c r="N303" s="6" t="s">
        <v>3488</v>
      </c>
      <c r="O303" s="1" t="s">
        <v>49</v>
      </c>
      <c r="P303" s="1"/>
      <c r="Q303" s="1" t="s">
        <v>95</v>
      </c>
      <c r="R303" s="1" t="s">
        <v>96</v>
      </c>
      <c r="S303" s="1" t="s">
        <v>51</v>
      </c>
      <c r="T303" s="1"/>
      <c r="U303" s="1" t="s">
        <v>52</v>
      </c>
      <c r="V303" s="1" t="s">
        <v>53</v>
      </c>
      <c r="W303" s="1"/>
      <c r="X303" s="1">
        <v>1</v>
      </c>
      <c r="Y303" s="1"/>
      <c r="Z303" s="1" t="s">
        <v>2678</v>
      </c>
      <c r="AA303" s="1" t="s">
        <v>54</v>
      </c>
      <c r="AB303" s="6" t="s">
        <v>3367</v>
      </c>
      <c r="AC303" s="1"/>
      <c r="AD303" s="1" t="s">
        <v>3491</v>
      </c>
      <c r="AE303" s="1" t="s">
        <v>3084</v>
      </c>
      <c r="AF303" t="s">
        <v>97</v>
      </c>
      <c r="AG303" t="s">
        <v>54</v>
      </c>
      <c r="AH303">
        <v>1</v>
      </c>
      <c r="AI303">
        <v>87186</v>
      </c>
      <c r="AJ303">
        <f>VLOOKUP(AF303,Coordonnées!$A$2:$C$1468,2)</f>
        <v>0.52868245896008603</v>
      </c>
      <c r="AK303">
        <f>VLOOKUP(AF303,Coordonnées!$A$2:$C$1468,3)</f>
        <v>47.302466240994498</v>
      </c>
      <c r="AL303" t="str">
        <f t="shared" si="12"/>
        <v xml:space="preserve">    { "type": "Feature", "properties": { "originUid": "BSN__85B0879B__2007-03-07", "name": "85B0879B" }, "geometry": { "type": "Point", "coordinates": [ 0.528682458960086, 47.3024662409945 ] } },</v>
      </c>
      <c r="AM303" t="str">
        <f t="shared" si="13"/>
        <v>{"type": "Point", "coordinates": [0.528682458960086, 47.3024662409945]}</v>
      </c>
      <c r="AN303" s="6" t="s">
        <v>3367</v>
      </c>
      <c r="AO303" t="str">
        <f t="shared" si="14"/>
        <v/>
      </c>
    </row>
    <row r="304" spans="2:41" x14ac:dyDescent="0.3">
      <c r="B304" s="6" t="s">
        <v>3481</v>
      </c>
      <c r="C304" s="1"/>
      <c r="D304" s="1"/>
      <c r="E304" s="1"/>
      <c r="F304" s="1"/>
      <c r="G304" s="1"/>
      <c r="H304" s="1"/>
      <c r="I304" s="1" t="s">
        <v>46</v>
      </c>
      <c r="J304" s="1" t="s">
        <v>98</v>
      </c>
      <c r="K304" s="1"/>
      <c r="L304" s="1"/>
      <c r="M304" s="1" t="s">
        <v>48</v>
      </c>
      <c r="N304" s="6" t="s">
        <v>3488</v>
      </c>
      <c r="O304" s="1" t="s">
        <v>49</v>
      </c>
      <c r="P304" s="1"/>
      <c r="Q304" s="1" t="s">
        <v>98</v>
      </c>
      <c r="R304" s="1" t="s">
        <v>99</v>
      </c>
      <c r="S304" s="1" t="s">
        <v>51</v>
      </c>
      <c r="T304" s="1"/>
      <c r="U304" s="1" t="s">
        <v>52</v>
      </c>
      <c r="V304" s="1" t="s">
        <v>53</v>
      </c>
      <c r="W304" s="1"/>
      <c r="X304" s="1">
        <v>1</v>
      </c>
      <c r="Y304" s="1"/>
      <c r="Z304" s="1" t="s">
        <v>2679</v>
      </c>
      <c r="AA304" s="1" t="s">
        <v>54</v>
      </c>
      <c r="AB304" s="6" t="s">
        <v>3368</v>
      </c>
      <c r="AC304" s="1"/>
      <c r="AD304" s="1" t="s">
        <v>3491</v>
      </c>
      <c r="AE304" s="1" t="s">
        <v>3084</v>
      </c>
      <c r="AF304" t="s">
        <v>100</v>
      </c>
      <c r="AG304" t="s">
        <v>54</v>
      </c>
      <c r="AH304">
        <v>1</v>
      </c>
      <c r="AI304">
        <v>87248</v>
      </c>
      <c r="AJ304">
        <f>VLOOKUP(AF304,Coordonnées!$A$2:$C$1468,2)</f>
        <v>0.53043068074546196</v>
      </c>
      <c r="AK304">
        <f>VLOOKUP(AF304,Coordonnées!$A$2:$C$1468,3)</f>
        <v>47.302019381236299</v>
      </c>
      <c r="AL304" t="str">
        <f t="shared" si="12"/>
        <v xml:space="preserve">    { "type": "Feature", "properties": { "originUid": "BSN__85B0880__2007-03-07", "name": "85B0880" }, "geometry": { "type": "Point", "coordinates": [ 0.530430680745462, 47.3020193812363 ] } },</v>
      </c>
      <c r="AM304" t="str">
        <f t="shared" si="13"/>
        <v>{"type": "Point", "coordinates": [0.530430680745462, 47.3020193812363]}</v>
      </c>
      <c r="AN304" s="6" t="s">
        <v>3368</v>
      </c>
      <c r="AO304" t="str">
        <f t="shared" si="14"/>
        <v/>
      </c>
    </row>
    <row r="305" spans="2:41" x14ac:dyDescent="0.3">
      <c r="B305" s="6" t="s">
        <v>3481</v>
      </c>
      <c r="C305" s="1"/>
      <c r="D305" s="1"/>
      <c r="E305" s="1"/>
      <c r="F305" s="1"/>
      <c r="G305" s="1"/>
      <c r="H305" s="1"/>
      <c r="I305" s="1" t="s">
        <v>46</v>
      </c>
      <c r="J305" s="1" t="s">
        <v>101</v>
      </c>
      <c r="K305" s="1"/>
      <c r="L305" s="1"/>
      <c r="M305" s="1" t="s">
        <v>48</v>
      </c>
      <c r="N305" s="6" t="s">
        <v>3488</v>
      </c>
      <c r="O305" s="1" t="s">
        <v>49</v>
      </c>
      <c r="P305" s="1"/>
      <c r="Q305" s="1" t="s">
        <v>101</v>
      </c>
      <c r="R305" s="1" t="s">
        <v>102</v>
      </c>
      <c r="S305" s="1" t="s">
        <v>51</v>
      </c>
      <c r="T305" s="1"/>
      <c r="U305" s="1" t="s">
        <v>52</v>
      </c>
      <c r="V305" s="1" t="s">
        <v>53</v>
      </c>
      <c r="W305" s="1"/>
      <c r="X305" s="1">
        <v>1</v>
      </c>
      <c r="Y305" s="1"/>
      <c r="Z305" s="1" t="s">
        <v>2680</v>
      </c>
      <c r="AA305" s="1" t="s">
        <v>54</v>
      </c>
      <c r="AB305" s="6" t="s">
        <v>3369</v>
      </c>
      <c r="AC305" s="1"/>
      <c r="AD305" s="1" t="s">
        <v>3491</v>
      </c>
      <c r="AE305" s="1" t="s">
        <v>3084</v>
      </c>
      <c r="AF305" t="s">
        <v>103</v>
      </c>
      <c r="AG305" t="s">
        <v>54</v>
      </c>
      <c r="AH305">
        <v>1</v>
      </c>
      <c r="AI305">
        <v>87638</v>
      </c>
      <c r="AJ305">
        <f>VLOOKUP(AF305,Coordonnées!$A$2:$C$1468,2)</f>
        <v>0.53518863533525995</v>
      </c>
      <c r="AK305">
        <f>VLOOKUP(AF305,Coordonnées!$A$2:$C$1468,3)</f>
        <v>47.301353604142598</v>
      </c>
      <c r="AL305" t="str">
        <f t="shared" si="12"/>
        <v xml:space="preserve">    { "type": "Feature", "properties": { "originUid": "BSN__85B0884__2007-03-07", "name": "85B0884" }, "geometry": { "type": "Point", "coordinates": [ 0.53518863533526, 47.3013536041426 ] } },</v>
      </c>
      <c r="AM305" t="str">
        <f t="shared" si="13"/>
        <v>{"type": "Point", "coordinates": [0.53518863533526, 47.3013536041426]}</v>
      </c>
      <c r="AN305" s="6" t="s">
        <v>3369</v>
      </c>
      <c r="AO305" t="str">
        <f t="shared" si="14"/>
        <v/>
      </c>
    </row>
    <row r="306" spans="2:41" x14ac:dyDescent="0.3">
      <c r="B306" s="6" t="s">
        <v>3481</v>
      </c>
      <c r="C306" s="1"/>
      <c r="D306" s="1"/>
      <c r="E306" s="1"/>
      <c r="F306" s="1"/>
      <c r="G306" s="1"/>
      <c r="H306" s="1"/>
      <c r="I306" s="1" t="s">
        <v>46</v>
      </c>
      <c r="J306" s="1" t="s">
        <v>104</v>
      </c>
      <c r="K306" s="1"/>
      <c r="L306" s="1"/>
      <c r="M306" s="1" t="s">
        <v>48</v>
      </c>
      <c r="N306" s="6" t="s">
        <v>3488</v>
      </c>
      <c r="O306" s="1" t="s">
        <v>49</v>
      </c>
      <c r="P306" s="1"/>
      <c r="Q306" s="1" t="s">
        <v>104</v>
      </c>
      <c r="R306" s="1" t="s">
        <v>105</v>
      </c>
      <c r="S306" s="1" t="s">
        <v>51</v>
      </c>
      <c r="T306" s="1"/>
      <c r="U306" s="1" t="s">
        <v>52</v>
      </c>
      <c r="V306" s="1" t="s">
        <v>53</v>
      </c>
      <c r="W306" s="1"/>
      <c r="X306" s="1">
        <v>2</v>
      </c>
      <c r="Y306" s="1"/>
      <c r="Z306" s="1" t="s">
        <v>2681</v>
      </c>
      <c r="AA306" s="1" t="s">
        <v>54</v>
      </c>
      <c r="AB306" s="6" t="s">
        <v>3370</v>
      </c>
      <c r="AC306" s="1"/>
      <c r="AD306" s="1" t="s">
        <v>3491</v>
      </c>
      <c r="AE306" s="1" t="s">
        <v>3084</v>
      </c>
      <c r="AF306" t="s">
        <v>106</v>
      </c>
      <c r="AG306" t="s">
        <v>54</v>
      </c>
      <c r="AH306">
        <v>2</v>
      </c>
      <c r="AI306">
        <v>88659</v>
      </c>
      <c r="AJ306">
        <f>VLOOKUP(AF306,Coordonnées!$A$2:$C$1468,2)</f>
        <v>0.54822219240526804</v>
      </c>
      <c r="AK306">
        <f>VLOOKUP(AF306,Coordonnées!$A$2:$C$1468,3)</f>
        <v>47.302681894064101</v>
      </c>
      <c r="AL306" t="str">
        <f t="shared" si="12"/>
        <v xml:space="preserve">    { "type": "Feature", "properties": { "originUid": "BSN__85B0894__2007-03-07", "name": "85B0894" }, "geometry": { "type": "Point", "coordinates": [ 0.548222192405268, 47.3026818940641 ] } },</v>
      </c>
      <c r="AM306" t="str">
        <f t="shared" si="13"/>
        <v>{"type": "Point", "coordinates": [0.548222192405268, 47.3026818940641]}</v>
      </c>
      <c r="AN306" s="6" t="s">
        <v>3370</v>
      </c>
      <c r="AO306" t="str">
        <f t="shared" si="14"/>
        <v/>
      </c>
    </row>
    <row r="307" spans="2:41" x14ac:dyDescent="0.3">
      <c r="B307" s="6" t="s">
        <v>3481</v>
      </c>
      <c r="C307" s="1"/>
      <c r="D307" s="1"/>
      <c r="E307" s="1"/>
      <c r="F307" s="1"/>
      <c r="G307" s="1"/>
      <c r="H307" s="1"/>
      <c r="I307" s="1" t="s">
        <v>46</v>
      </c>
      <c r="J307" s="1" t="s">
        <v>107</v>
      </c>
      <c r="K307" s="1"/>
      <c r="L307" s="1"/>
      <c r="M307" s="1" t="s">
        <v>48</v>
      </c>
      <c r="N307" s="6" t="s">
        <v>3488</v>
      </c>
      <c r="O307" s="1" t="s">
        <v>49</v>
      </c>
      <c r="P307" s="1"/>
      <c r="Q307" s="1" t="s">
        <v>107</v>
      </c>
      <c r="R307" s="1" t="s">
        <v>108</v>
      </c>
      <c r="S307" s="1" t="s">
        <v>51</v>
      </c>
      <c r="T307" s="1"/>
      <c r="U307" s="1" t="s">
        <v>52</v>
      </c>
      <c r="V307" s="1" t="s">
        <v>53</v>
      </c>
      <c r="W307" s="1"/>
      <c r="X307" s="1">
        <v>1</v>
      </c>
      <c r="Y307" s="1"/>
      <c r="Z307" s="1" t="s">
        <v>2682</v>
      </c>
      <c r="AA307" s="1" t="s">
        <v>54</v>
      </c>
      <c r="AB307" s="6" t="s">
        <v>3371</v>
      </c>
      <c r="AC307" s="1"/>
      <c r="AD307" s="1" t="s">
        <v>3491</v>
      </c>
      <c r="AE307" s="1" t="s">
        <v>3084</v>
      </c>
      <c r="AF307" t="s">
        <v>109</v>
      </c>
      <c r="AG307" t="s">
        <v>54</v>
      </c>
      <c r="AH307">
        <v>1</v>
      </c>
      <c r="AI307">
        <v>88870</v>
      </c>
      <c r="AJ307">
        <f>VLOOKUP(AF307,Coordonnées!$A$2:$C$1468,2)</f>
        <v>0.55123204937604697</v>
      </c>
      <c r="AK307">
        <f>VLOOKUP(AF307,Coordonnées!$A$2:$C$1468,3)</f>
        <v>47.301482744158598</v>
      </c>
      <c r="AL307" t="str">
        <f t="shared" si="12"/>
        <v xml:space="preserve">    { "type": "Feature", "properties": { "originUid": "BSN__85B0896A__2007-03-07", "name": "85B0896A" }, "geometry": { "type": "Point", "coordinates": [ 0.551232049376047, 47.3014827441586 ] } },</v>
      </c>
      <c r="AM307" t="str">
        <f t="shared" si="13"/>
        <v>{"type": "Point", "coordinates": [0.551232049376047, 47.3014827441586]}</v>
      </c>
      <c r="AN307" s="6" t="s">
        <v>3371</v>
      </c>
      <c r="AO307" t="str">
        <f t="shared" si="14"/>
        <v/>
      </c>
    </row>
    <row r="308" spans="2:41" x14ac:dyDescent="0.3">
      <c r="B308" s="6" t="s">
        <v>3481</v>
      </c>
      <c r="C308" s="1"/>
      <c r="D308" s="1"/>
      <c r="E308" s="1"/>
      <c r="F308" s="1"/>
      <c r="G308" s="1"/>
      <c r="H308" s="1"/>
      <c r="I308" s="1" t="s">
        <v>46</v>
      </c>
      <c r="J308" s="1" t="s">
        <v>110</v>
      </c>
      <c r="K308" s="1"/>
      <c r="L308" s="1"/>
      <c r="M308" s="1" t="s">
        <v>48</v>
      </c>
      <c r="N308" s="6" t="s">
        <v>3488</v>
      </c>
      <c r="O308" s="1" t="s">
        <v>49</v>
      </c>
      <c r="P308" s="1"/>
      <c r="Q308" s="1" t="s">
        <v>110</v>
      </c>
      <c r="R308" s="1" t="s">
        <v>111</v>
      </c>
      <c r="S308" s="1" t="s">
        <v>51</v>
      </c>
      <c r="T308" s="1"/>
      <c r="U308" s="1" t="s">
        <v>52</v>
      </c>
      <c r="V308" s="1" t="s">
        <v>53</v>
      </c>
      <c r="W308" s="1"/>
      <c r="X308" s="1">
        <v>1</v>
      </c>
      <c r="Y308" s="1"/>
      <c r="Z308" s="1" t="s">
        <v>2683</v>
      </c>
      <c r="AA308" s="1" t="s">
        <v>54</v>
      </c>
      <c r="AB308" s="6" t="s">
        <v>3372</v>
      </c>
      <c r="AC308" s="1"/>
      <c r="AD308" s="1" t="s">
        <v>3491</v>
      </c>
      <c r="AE308" s="1" t="s">
        <v>3084</v>
      </c>
      <c r="AF308" t="s">
        <v>112</v>
      </c>
      <c r="AG308" t="s">
        <v>54</v>
      </c>
      <c r="AH308">
        <v>1</v>
      </c>
      <c r="AI308">
        <v>88880</v>
      </c>
      <c r="AJ308">
        <f>VLOOKUP(AF308,Coordonnées!$A$2:$C$1468,2)</f>
        <v>0.55168845209878203</v>
      </c>
      <c r="AK308">
        <f>VLOOKUP(AF308,Coordonnées!$A$2:$C$1468,3)</f>
        <v>47.300646347413704</v>
      </c>
      <c r="AL308" t="str">
        <f t="shared" si="12"/>
        <v xml:space="preserve">    { "type": "Feature", "properties": { "originUid": "BSN__85B0896B__2007-03-07", "name": "85B0896B" }, "geometry": { "type": "Point", "coordinates": [ 0.551688452098782, 47.3006463474137 ] } },</v>
      </c>
      <c r="AM308" t="str">
        <f t="shared" si="13"/>
        <v>{"type": "Point", "coordinates": [0.551688452098782, 47.3006463474137]}</v>
      </c>
      <c r="AN308" s="6" t="s">
        <v>3372</v>
      </c>
      <c r="AO308" t="str">
        <f t="shared" si="14"/>
        <v/>
      </c>
    </row>
    <row r="309" spans="2:41" x14ac:dyDescent="0.3">
      <c r="B309" s="6" t="s">
        <v>3484</v>
      </c>
      <c r="C309" s="1"/>
      <c r="D309" s="1"/>
      <c r="E309" s="1"/>
      <c r="F309" s="1"/>
      <c r="G309" s="1"/>
      <c r="H309" s="1"/>
      <c r="I309" s="1" t="s">
        <v>46</v>
      </c>
      <c r="J309" s="1" t="s">
        <v>116</v>
      </c>
      <c r="K309" s="1"/>
      <c r="L309" s="1"/>
      <c r="M309" s="1" t="s">
        <v>48</v>
      </c>
      <c r="N309" s="6" t="s">
        <v>3488</v>
      </c>
      <c r="O309" s="1" t="s">
        <v>49</v>
      </c>
      <c r="P309" s="1"/>
      <c r="Q309" s="1" t="s">
        <v>116</v>
      </c>
      <c r="R309" s="1" t="s">
        <v>117</v>
      </c>
      <c r="S309" s="1" t="s">
        <v>51</v>
      </c>
      <c r="T309" s="1"/>
      <c r="U309" s="1" t="s">
        <v>52</v>
      </c>
      <c r="V309" s="1" t="s">
        <v>53</v>
      </c>
      <c r="W309" s="1"/>
      <c r="X309" s="1">
        <v>1</v>
      </c>
      <c r="Y309" s="1"/>
      <c r="Z309" s="1" t="s">
        <v>2683</v>
      </c>
      <c r="AA309" s="1" t="s">
        <v>54</v>
      </c>
      <c r="AB309" s="6" t="s">
        <v>3373</v>
      </c>
      <c r="AC309" s="1"/>
      <c r="AD309" s="1" t="s">
        <v>3491</v>
      </c>
      <c r="AE309" s="1" t="s">
        <v>3084</v>
      </c>
      <c r="AF309" t="s">
        <v>118</v>
      </c>
      <c r="AG309" t="s">
        <v>54</v>
      </c>
      <c r="AH309">
        <v>1</v>
      </c>
      <c r="AI309">
        <v>89328</v>
      </c>
      <c r="AJ309">
        <f>VLOOKUP(AF309,Coordonnées!$A$2:$C$1468,2)</f>
        <v>0.55777989815970497</v>
      </c>
      <c r="AK309">
        <f>VLOOKUP(AF309,Coordonnées!$A$2:$C$1468,3)</f>
        <v>47.302114771632603</v>
      </c>
      <c r="AL309" t="str">
        <f t="shared" si="12"/>
        <v xml:space="preserve">    { "type": "Feature", "properties": { "originUid": "BSN__85B0901__2007-12-18", "name": "85B0901" }, "geometry": { "type": "Point", "coordinates": [ 0.557779898159705, 47.3021147716326 ] } },</v>
      </c>
      <c r="AM309" t="str">
        <f t="shared" si="13"/>
        <v>{"type": "Point", "coordinates": [0.557779898159705, 47.3021147716326]}</v>
      </c>
      <c r="AN309" s="6" t="s">
        <v>3373</v>
      </c>
      <c r="AO309" t="str">
        <f t="shared" si="14"/>
        <v/>
      </c>
    </row>
    <row r="310" spans="2:41" x14ac:dyDescent="0.3">
      <c r="B310" s="6" t="s">
        <v>3484</v>
      </c>
      <c r="C310" s="1"/>
      <c r="D310" s="1"/>
      <c r="E310" s="1"/>
      <c r="F310" s="1"/>
      <c r="G310" s="1"/>
      <c r="H310" s="1"/>
      <c r="I310" s="1" t="s">
        <v>46</v>
      </c>
      <c r="J310" s="1" t="s">
        <v>119</v>
      </c>
      <c r="K310" s="1"/>
      <c r="L310" s="1"/>
      <c r="M310" s="1" t="s">
        <v>48</v>
      </c>
      <c r="N310" s="6" t="s">
        <v>3488</v>
      </c>
      <c r="O310" s="1" t="s">
        <v>49</v>
      </c>
      <c r="P310" s="1"/>
      <c r="Q310" s="1" t="s">
        <v>119</v>
      </c>
      <c r="R310" s="1" t="s">
        <v>120</v>
      </c>
      <c r="S310" s="1" t="s">
        <v>51</v>
      </c>
      <c r="T310" s="1"/>
      <c r="U310" s="1" t="s">
        <v>52</v>
      </c>
      <c r="V310" s="1" t="s">
        <v>53</v>
      </c>
      <c r="W310" s="1"/>
      <c r="X310" s="1">
        <v>1</v>
      </c>
      <c r="Y310" s="1"/>
      <c r="Z310" s="1" t="s">
        <v>2684</v>
      </c>
      <c r="AA310" s="1" t="s">
        <v>54</v>
      </c>
      <c r="AB310" s="6" t="s">
        <v>3374</v>
      </c>
      <c r="AC310" s="1"/>
      <c r="AD310" s="1" t="s">
        <v>3491</v>
      </c>
      <c r="AE310" s="1" t="s">
        <v>3085</v>
      </c>
      <c r="AF310" t="s">
        <v>121</v>
      </c>
      <c r="AG310" t="s">
        <v>54</v>
      </c>
      <c r="AH310">
        <v>1</v>
      </c>
      <c r="AI310">
        <v>96048</v>
      </c>
      <c r="AJ310">
        <f>VLOOKUP(AF310,Coordonnées!$A$2:$C$1468,2)</f>
        <v>0.64495370990934797</v>
      </c>
      <c r="AK310">
        <f>VLOOKUP(AF310,Coordonnées!$A$2:$C$1468,3)</f>
        <v>47.306133024440101</v>
      </c>
      <c r="AL310" t="str">
        <f t="shared" si="12"/>
        <v xml:space="preserve">    { "type": "Feature", "properties": { "originUid": "BSN__85B0968__2007-12-18", "name": "85B0968" }, "geometry": { "type": "Point", "coordinates": [ 0.644953709909348, 47.3061330244401 ] } },</v>
      </c>
      <c r="AM310" t="str">
        <f t="shared" si="13"/>
        <v>{"type": "Point", "coordinates": [0.644953709909348, 47.3061330244401]}</v>
      </c>
      <c r="AN310" s="6" t="s">
        <v>3374</v>
      </c>
      <c r="AO310" t="str">
        <f t="shared" si="14"/>
        <v/>
      </c>
    </row>
    <row r="311" spans="2:41" x14ac:dyDescent="0.3">
      <c r="B311" s="6" t="s">
        <v>3484</v>
      </c>
      <c r="C311" s="1"/>
      <c r="D311" s="1"/>
      <c r="E311" s="1"/>
      <c r="F311" s="1"/>
      <c r="G311" s="1"/>
      <c r="H311" s="1"/>
      <c r="I311" s="1" t="s">
        <v>46</v>
      </c>
      <c r="J311" s="1" t="s">
        <v>122</v>
      </c>
      <c r="K311" s="1"/>
      <c r="L311" s="1"/>
      <c r="M311" s="1" t="s">
        <v>48</v>
      </c>
      <c r="N311" s="6" t="s">
        <v>3488</v>
      </c>
      <c r="O311" s="1" t="s">
        <v>49</v>
      </c>
      <c r="P311" s="1"/>
      <c r="Q311" s="1" t="s">
        <v>122</v>
      </c>
      <c r="R311" s="1" t="s">
        <v>123</v>
      </c>
      <c r="S311" s="1" t="s">
        <v>51</v>
      </c>
      <c r="T311" s="1"/>
      <c r="U311" s="1" t="s">
        <v>52</v>
      </c>
      <c r="V311" s="1" t="s">
        <v>53</v>
      </c>
      <c r="W311" s="1"/>
      <c r="X311" s="1">
        <v>1</v>
      </c>
      <c r="Y311" s="1"/>
      <c r="Z311" s="1" t="s">
        <v>2685</v>
      </c>
      <c r="AA311" s="1" t="s">
        <v>54</v>
      </c>
      <c r="AB311" s="6" t="s">
        <v>3375</v>
      </c>
      <c r="AC311" s="1"/>
      <c r="AD311" s="1" t="s">
        <v>3491</v>
      </c>
      <c r="AE311" s="1" t="s">
        <v>3085</v>
      </c>
      <c r="AF311" t="s">
        <v>124</v>
      </c>
      <c r="AG311" t="s">
        <v>54</v>
      </c>
      <c r="AH311">
        <v>1</v>
      </c>
      <c r="AI311">
        <v>96148</v>
      </c>
      <c r="AJ311">
        <f>VLOOKUP(AF311,Coordonnées!$A$2:$C$1468,2)</f>
        <v>0.646512857971826</v>
      </c>
      <c r="AK311">
        <f>VLOOKUP(AF311,Coordonnées!$A$2:$C$1468,3)</f>
        <v>47.306130845081398</v>
      </c>
      <c r="AL311" t="str">
        <f t="shared" si="12"/>
        <v xml:space="preserve">    { "type": "Feature", "properties": { "originUid": "BSN__85B0969__2007-12-18", "name": "85B0969" }, "geometry": { "type": "Point", "coordinates": [ 0.646512857971826, 47.3061308450814 ] } },</v>
      </c>
      <c r="AM311" t="str">
        <f t="shared" si="13"/>
        <v>{"type": "Point", "coordinates": [0.646512857971826, 47.3061308450814]}</v>
      </c>
      <c r="AN311" s="6" t="s">
        <v>3375</v>
      </c>
      <c r="AO311" t="str">
        <f t="shared" si="14"/>
        <v/>
      </c>
    </row>
    <row r="312" spans="2:41" x14ac:dyDescent="0.3">
      <c r="B312" s="6" t="s">
        <v>3484</v>
      </c>
      <c r="C312" s="1"/>
      <c r="D312" s="1"/>
      <c r="E312" s="1"/>
      <c r="F312" s="1"/>
      <c r="G312" s="1"/>
      <c r="H312" s="1"/>
      <c r="I312" s="1" t="s">
        <v>46</v>
      </c>
      <c r="J312" s="1" t="s">
        <v>125</v>
      </c>
      <c r="K312" s="1"/>
      <c r="L312" s="1"/>
      <c r="M312" s="1" t="s">
        <v>48</v>
      </c>
      <c r="N312" s="6" t="s">
        <v>3488</v>
      </c>
      <c r="O312" s="1" t="s">
        <v>49</v>
      </c>
      <c r="P312" s="1"/>
      <c r="Q312" s="1" t="s">
        <v>125</v>
      </c>
      <c r="R312" s="1" t="s">
        <v>126</v>
      </c>
      <c r="S312" s="1" t="s">
        <v>51</v>
      </c>
      <c r="T312" s="1"/>
      <c r="U312" s="1" t="s">
        <v>52</v>
      </c>
      <c r="V312" s="1" t="s">
        <v>53</v>
      </c>
      <c r="W312" s="1"/>
      <c r="X312" s="1">
        <v>1</v>
      </c>
      <c r="Y312" s="1"/>
      <c r="Z312" s="1" t="s">
        <v>2686</v>
      </c>
      <c r="AA312" s="1" t="s">
        <v>54</v>
      </c>
      <c r="AB312" s="6" t="s">
        <v>3376</v>
      </c>
      <c r="AC312" s="1"/>
      <c r="AD312" s="1" t="s">
        <v>3491</v>
      </c>
      <c r="AE312" s="1" t="s">
        <v>3085</v>
      </c>
      <c r="AF312" t="s">
        <v>127</v>
      </c>
      <c r="AG312" t="s">
        <v>54</v>
      </c>
      <c r="AH312">
        <v>1</v>
      </c>
      <c r="AI312">
        <v>98154</v>
      </c>
      <c r="AJ312">
        <f>VLOOKUP(AF312,Coordonnées!$A$2:$C$1468,2)</f>
        <v>0.67246877656255399</v>
      </c>
      <c r="AK312">
        <f>VLOOKUP(AF312,Coordonnées!$A$2:$C$1468,3)</f>
        <v>47.304757686456902</v>
      </c>
      <c r="AL312" t="str">
        <f t="shared" si="12"/>
        <v xml:space="preserve">    { "type": "Feature", "properties": { "originUid": "BSN__85B0989__2007-12-18", "name": "85B0989" }, "geometry": { "type": "Point", "coordinates": [ 0.672468776562554, 47.3047576864569 ] } },</v>
      </c>
      <c r="AM312" t="str">
        <f t="shared" si="13"/>
        <v>{"type": "Point", "coordinates": [0.672468776562554, 47.3047576864569]}</v>
      </c>
      <c r="AN312" s="6" t="s">
        <v>3376</v>
      </c>
      <c r="AO312" t="str">
        <f t="shared" si="14"/>
        <v/>
      </c>
    </row>
    <row r="313" spans="2:41" x14ac:dyDescent="0.3">
      <c r="B313" s="6" t="s">
        <v>3484</v>
      </c>
      <c r="C313" s="1"/>
      <c r="D313" s="1"/>
      <c r="E313" s="1"/>
      <c r="F313" s="1"/>
      <c r="G313" s="1"/>
      <c r="H313" s="1"/>
      <c r="I313" s="1" t="s">
        <v>46</v>
      </c>
      <c r="J313" s="1" t="s">
        <v>128</v>
      </c>
      <c r="K313" s="1"/>
      <c r="L313" s="1"/>
      <c r="M313" s="1" t="s">
        <v>48</v>
      </c>
      <c r="N313" s="6" t="s">
        <v>3488</v>
      </c>
      <c r="O313" s="1" t="s">
        <v>49</v>
      </c>
      <c r="P313" s="1"/>
      <c r="Q313" s="1" t="s">
        <v>128</v>
      </c>
      <c r="R313" s="1" t="s">
        <v>129</v>
      </c>
      <c r="S313" s="1" t="s">
        <v>51</v>
      </c>
      <c r="T313" s="1"/>
      <c r="U313" s="1" t="s">
        <v>52</v>
      </c>
      <c r="V313" s="1" t="s">
        <v>53</v>
      </c>
      <c r="W313" s="1"/>
      <c r="X313" s="1">
        <v>2</v>
      </c>
      <c r="Y313" s="1"/>
      <c r="Z313" s="1" t="s">
        <v>2687</v>
      </c>
      <c r="AA313" s="1" t="s">
        <v>54</v>
      </c>
      <c r="AB313" s="6" t="s">
        <v>3377</v>
      </c>
      <c r="AC313" s="1"/>
      <c r="AD313" s="1" t="s">
        <v>3491</v>
      </c>
      <c r="AE313" s="1" t="s">
        <v>3086</v>
      </c>
      <c r="AF313" t="s">
        <v>130</v>
      </c>
      <c r="AG313" t="s">
        <v>54</v>
      </c>
      <c r="AH313">
        <v>2</v>
      </c>
      <c r="AI313">
        <v>101107</v>
      </c>
      <c r="AJ313">
        <f>VLOOKUP(AF313,Coordonnées!$A$2:$C$1468,2)</f>
        <v>0.70958084975392399</v>
      </c>
      <c r="AK313">
        <f>VLOOKUP(AF313,Coordonnées!$A$2:$C$1468,3)</f>
        <v>47.306832191522602</v>
      </c>
      <c r="AL313" t="str">
        <f t="shared" si="12"/>
        <v xml:space="preserve">    { "type": "Feature", "properties": { "originUid": "BSN__85B1019__2007-12-18", "name": "85B1019" }, "geometry": { "type": "Point", "coordinates": [ 0.709580849753924, 47.3068321915226 ] } },</v>
      </c>
      <c r="AM313" t="str">
        <f t="shared" si="13"/>
        <v>{"type": "Point", "coordinates": [0.709580849753924, 47.3068321915226]}</v>
      </c>
      <c r="AN313" s="6" t="s">
        <v>3377</v>
      </c>
      <c r="AO313" t="str">
        <f t="shared" si="14"/>
        <v/>
      </c>
    </row>
    <row r="314" spans="2:41" x14ac:dyDescent="0.3">
      <c r="B314" s="6" t="s">
        <v>3484</v>
      </c>
      <c r="C314" s="1"/>
      <c r="D314" s="1"/>
      <c r="E314" s="1"/>
      <c r="F314" s="1"/>
      <c r="G314" s="1"/>
      <c r="H314" s="1" t="s">
        <v>131</v>
      </c>
      <c r="I314" s="1" t="s">
        <v>46</v>
      </c>
      <c r="J314" s="1" t="s">
        <v>132</v>
      </c>
      <c r="K314" s="1"/>
      <c r="L314" s="1"/>
      <c r="M314" s="1" t="s">
        <v>48</v>
      </c>
      <c r="N314" s="6" t="s">
        <v>3488</v>
      </c>
      <c r="O314" s="1" t="s">
        <v>49</v>
      </c>
      <c r="P314" s="1"/>
      <c r="Q314" s="1" t="s">
        <v>132</v>
      </c>
      <c r="R314" s="1" t="s">
        <v>133</v>
      </c>
      <c r="S314" s="1" t="s">
        <v>51</v>
      </c>
      <c r="T314" s="1"/>
      <c r="U314" s="1" t="s">
        <v>52</v>
      </c>
      <c r="V314" s="1" t="s">
        <v>53</v>
      </c>
      <c r="W314" s="1"/>
      <c r="X314" s="1">
        <v>2</v>
      </c>
      <c r="Y314" s="1"/>
      <c r="Z314" s="1" t="s">
        <v>2688</v>
      </c>
      <c r="AA314" s="1" t="s">
        <v>54</v>
      </c>
      <c r="AB314" s="6" t="s">
        <v>3378</v>
      </c>
      <c r="AC314" s="1"/>
      <c r="AD314" s="1" t="s">
        <v>3493</v>
      </c>
      <c r="AE314" s="1" t="s">
        <v>3086</v>
      </c>
      <c r="AF314" t="s">
        <v>134</v>
      </c>
      <c r="AG314" t="s">
        <v>54</v>
      </c>
      <c r="AH314">
        <v>2</v>
      </c>
      <c r="AI314">
        <v>102972</v>
      </c>
      <c r="AJ314">
        <f>VLOOKUP(AF314,Coordonnées!$A$2:$C$1468,2)</f>
        <v>0.73180719228016899</v>
      </c>
      <c r="AK314">
        <f>VLOOKUP(AF314,Coordonnées!$A$2:$C$1468,3)</f>
        <v>47.312024480849701</v>
      </c>
      <c r="AL314" t="str">
        <f t="shared" si="12"/>
        <v xml:space="preserve">    { "type": "Feature", "properties": { "originUid": "BSN__85B1037__2007-12-18", "name": "85B1037" }, "geometry": { "type": "Point", "coordinates": [ 0.731807192280169, 47.3120244808497 ] } },</v>
      </c>
      <c r="AM314" t="str">
        <f t="shared" si="13"/>
        <v>{"type": "Point", "coordinates": [0.731807192280169, 47.3120244808497]}</v>
      </c>
      <c r="AN314" s="6" t="s">
        <v>3378</v>
      </c>
      <c r="AO314" t="str">
        <f t="shared" si="14"/>
        <v>cp "/cygdrive/p/BSN/PHOTO/85B1037.JPG" . ;</v>
      </c>
    </row>
    <row r="315" spans="2:41" x14ac:dyDescent="0.3">
      <c r="B315" s="6" t="s">
        <v>3484</v>
      </c>
      <c r="C315" s="1"/>
      <c r="D315" s="1"/>
      <c r="E315" s="1"/>
      <c r="F315" s="1"/>
      <c r="G315" s="1"/>
      <c r="H315" s="1" t="s">
        <v>135</v>
      </c>
      <c r="I315" s="1" t="s">
        <v>46</v>
      </c>
      <c r="J315" s="1" t="s">
        <v>136</v>
      </c>
      <c r="K315" s="1"/>
      <c r="L315" s="1"/>
      <c r="M315" s="1" t="s">
        <v>48</v>
      </c>
      <c r="N315" s="6" t="s">
        <v>3488</v>
      </c>
      <c r="O315" s="1" t="s">
        <v>49</v>
      </c>
      <c r="P315" s="1"/>
      <c r="Q315" s="1" t="s">
        <v>136</v>
      </c>
      <c r="R315" s="1" t="s">
        <v>137</v>
      </c>
      <c r="S315" s="1" t="s">
        <v>51</v>
      </c>
      <c r="T315" s="1"/>
      <c r="U315" s="1" t="s">
        <v>52</v>
      </c>
      <c r="V315" s="1" t="s">
        <v>53</v>
      </c>
      <c r="W315" s="1"/>
      <c r="X315" s="1">
        <v>2</v>
      </c>
      <c r="Y315" s="1"/>
      <c r="Z315" s="1" t="s">
        <v>2689</v>
      </c>
      <c r="AA315" s="1" t="s">
        <v>54</v>
      </c>
      <c r="AB315" s="6" t="s">
        <v>3379</v>
      </c>
      <c r="AC315" s="1"/>
      <c r="AD315" s="1" t="s">
        <v>3493</v>
      </c>
      <c r="AE315" s="1" t="s">
        <v>3086</v>
      </c>
      <c r="AF315" t="s">
        <v>138</v>
      </c>
      <c r="AG315" t="s">
        <v>54</v>
      </c>
      <c r="AH315">
        <v>2</v>
      </c>
      <c r="AI315">
        <v>104075</v>
      </c>
      <c r="AJ315">
        <f>VLOOKUP(AF315,Coordonnées!$A$2:$C$1468,2)</f>
        <v>0.74391717138135405</v>
      </c>
      <c r="AK315">
        <f>VLOOKUP(AF315,Coordonnées!$A$2:$C$1468,3)</f>
        <v>47.313210633340603</v>
      </c>
      <c r="AL315" t="str">
        <f t="shared" si="12"/>
        <v xml:space="preserve">    { "type": "Feature", "properties": { "originUid": "BSN__85B1046A__2007-12-18", "name": "85B1046A" }, "geometry": { "type": "Point", "coordinates": [ 0.743917171381354, 47.3132106333406 ] } },</v>
      </c>
      <c r="AM315" t="str">
        <f t="shared" si="13"/>
        <v>{"type": "Point", "coordinates": [0.743917171381354, 47.3132106333406]}</v>
      </c>
      <c r="AN315" s="6" t="s">
        <v>3379</v>
      </c>
      <c r="AO315" t="str">
        <f t="shared" si="14"/>
        <v>cp "/cygdrive/p/BSN/PHOTO/85B1046A.JPG" . ;</v>
      </c>
    </row>
    <row r="316" spans="2:41" x14ac:dyDescent="0.3">
      <c r="B316" s="6" t="s">
        <v>3484</v>
      </c>
      <c r="C316" s="1"/>
      <c r="D316" s="1"/>
      <c r="E316" s="1"/>
      <c r="F316" s="1"/>
      <c r="G316" s="1"/>
      <c r="H316" s="1" t="s">
        <v>139</v>
      </c>
      <c r="I316" s="1" t="s">
        <v>46</v>
      </c>
      <c r="J316" s="1" t="s">
        <v>140</v>
      </c>
      <c r="K316" s="1"/>
      <c r="L316" s="1"/>
      <c r="M316" s="1" t="s">
        <v>48</v>
      </c>
      <c r="N316" s="6" t="s">
        <v>3488</v>
      </c>
      <c r="O316" s="1" t="s">
        <v>49</v>
      </c>
      <c r="P316" s="1"/>
      <c r="Q316" s="1" t="s">
        <v>140</v>
      </c>
      <c r="R316" s="1" t="s">
        <v>141</v>
      </c>
      <c r="S316" s="1" t="s">
        <v>51</v>
      </c>
      <c r="T316" s="1"/>
      <c r="U316" s="1" t="s">
        <v>52</v>
      </c>
      <c r="V316" s="1" t="s">
        <v>53</v>
      </c>
      <c r="W316" s="1"/>
      <c r="X316" s="1">
        <v>1</v>
      </c>
      <c r="Y316" s="1"/>
      <c r="Z316" s="1" t="s">
        <v>2690</v>
      </c>
      <c r="AA316" s="1" t="s">
        <v>54</v>
      </c>
      <c r="AB316" s="6" t="s">
        <v>3379</v>
      </c>
      <c r="AC316" s="1"/>
      <c r="AD316" s="1" t="s">
        <v>3493</v>
      </c>
      <c r="AE316" s="1" t="s">
        <v>3086</v>
      </c>
      <c r="AF316" t="s">
        <v>142</v>
      </c>
      <c r="AG316" t="s">
        <v>54</v>
      </c>
      <c r="AH316">
        <v>1</v>
      </c>
      <c r="AI316">
        <v>104081</v>
      </c>
      <c r="AJ316">
        <f>VLOOKUP(AF316,Coordonnées!$A$2:$C$1468,2)</f>
        <v>0.74403437436888897</v>
      </c>
      <c r="AK316">
        <f>VLOOKUP(AF316,Coordonnées!$A$2:$C$1468,3)</f>
        <v>47.312690394351698</v>
      </c>
      <c r="AL316" t="str">
        <f t="shared" si="12"/>
        <v xml:space="preserve">    { "type": "Feature", "properties": { "originUid": "BSN__85B1046B__2007-12-18", "name": "85B1046B" }, "geometry": { "type": "Point", "coordinates": [ 0.744034374368889, 47.3126903943517 ] } },</v>
      </c>
      <c r="AM316" t="str">
        <f t="shared" si="13"/>
        <v>{"type": "Point", "coordinates": [0.744034374368889, 47.3126903943517]}</v>
      </c>
      <c r="AN316" s="6" t="s">
        <v>3379</v>
      </c>
      <c r="AO316" t="str">
        <f t="shared" si="14"/>
        <v>cp "/cygdrive/p/BSN/PHOTO/85B1046B.JPG" . ;</v>
      </c>
    </row>
    <row r="317" spans="2:41" x14ac:dyDescent="0.3">
      <c r="B317" s="6" t="s">
        <v>3484</v>
      </c>
      <c r="C317" s="1"/>
      <c r="D317" s="1"/>
      <c r="E317" s="1"/>
      <c r="F317" s="1"/>
      <c r="G317" s="1"/>
      <c r="H317" s="1" t="s">
        <v>143</v>
      </c>
      <c r="I317" s="1" t="s">
        <v>46</v>
      </c>
      <c r="J317" s="1" t="s">
        <v>144</v>
      </c>
      <c r="K317" s="1"/>
      <c r="L317" s="1"/>
      <c r="M317" s="1" t="s">
        <v>48</v>
      </c>
      <c r="N317" s="6" t="s">
        <v>3488</v>
      </c>
      <c r="O317" s="1" t="s">
        <v>49</v>
      </c>
      <c r="P317" s="1"/>
      <c r="Q317" s="1" t="s">
        <v>144</v>
      </c>
      <c r="R317" s="1" t="s">
        <v>145</v>
      </c>
      <c r="S317" s="1" t="s">
        <v>51</v>
      </c>
      <c r="T317" s="1"/>
      <c r="U317" s="1" t="s">
        <v>52</v>
      </c>
      <c r="V317" s="1" t="s">
        <v>53</v>
      </c>
      <c r="W317" s="1"/>
      <c r="X317" s="1">
        <v>2</v>
      </c>
      <c r="Y317" s="1"/>
      <c r="Z317" s="1" t="s">
        <v>2691</v>
      </c>
      <c r="AA317" s="1" t="s">
        <v>54</v>
      </c>
      <c r="AB317" s="6" t="s">
        <v>3379</v>
      </c>
      <c r="AC317" s="1"/>
      <c r="AD317" s="1" t="s">
        <v>3493</v>
      </c>
      <c r="AE317" s="1" t="s">
        <v>3086</v>
      </c>
      <c r="AF317" t="s">
        <v>146</v>
      </c>
      <c r="AG317" t="s">
        <v>54</v>
      </c>
      <c r="AH317">
        <v>2</v>
      </c>
      <c r="AI317">
        <v>104075</v>
      </c>
      <c r="AJ317">
        <f>VLOOKUP(AF317,Coordonnées!$A$2:$C$1468,2)</f>
        <v>0.74689660439392103</v>
      </c>
      <c r="AK317">
        <f>VLOOKUP(AF317,Coordonnées!$A$2:$C$1468,3)</f>
        <v>47.313583179717398</v>
      </c>
      <c r="AL317" t="str">
        <f t="shared" si="12"/>
        <v xml:space="preserve">    { "type": "Feature", "properties": { "originUid": "BSN__85B1046C__2007-12-18", "name": "85B1046C" }, "geometry": { "type": "Point", "coordinates": [ 0.746896604393921, 47.3135831797174 ] } },</v>
      </c>
      <c r="AM317" t="str">
        <f t="shared" si="13"/>
        <v>{"type": "Point", "coordinates": [0.746896604393921, 47.3135831797174]}</v>
      </c>
      <c r="AN317" s="6" t="s">
        <v>3379</v>
      </c>
      <c r="AO317" t="str">
        <f t="shared" si="14"/>
        <v>cp "/cygdrive/p/BSN/PHOTO/85B1046C.JPG" . ;</v>
      </c>
    </row>
    <row r="318" spans="2:41" x14ac:dyDescent="0.3">
      <c r="B318" s="6" t="s">
        <v>3484</v>
      </c>
      <c r="C318" s="1"/>
      <c r="D318" s="1"/>
      <c r="E318" s="1"/>
      <c r="F318" s="1"/>
      <c r="G318" s="1"/>
      <c r="H318" s="1" t="s">
        <v>147</v>
      </c>
      <c r="I318" s="1" t="s">
        <v>46</v>
      </c>
      <c r="J318" s="1" t="s">
        <v>148</v>
      </c>
      <c r="K318" s="1"/>
      <c r="L318" s="1"/>
      <c r="M318" s="1" t="s">
        <v>48</v>
      </c>
      <c r="N318" s="6" t="s">
        <v>3488</v>
      </c>
      <c r="O318" s="1" t="s">
        <v>49</v>
      </c>
      <c r="P318" s="1"/>
      <c r="Q318" s="1" t="s">
        <v>148</v>
      </c>
      <c r="R318" s="1" t="s">
        <v>149</v>
      </c>
      <c r="S318" s="1" t="s">
        <v>51</v>
      </c>
      <c r="T318" s="1"/>
      <c r="U318" s="1" t="s">
        <v>52</v>
      </c>
      <c r="V318" s="1" t="s">
        <v>53</v>
      </c>
      <c r="W318" s="1"/>
      <c r="X318" s="1">
        <v>1</v>
      </c>
      <c r="Y318" s="1"/>
      <c r="Z318" s="1" t="s">
        <v>2692</v>
      </c>
      <c r="AA318" s="1" t="s">
        <v>54</v>
      </c>
      <c r="AB318" s="6" t="s">
        <v>3379</v>
      </c>
      <c r="AC318" s="1"/>
      <c r="AD318" s="1" t="s">
        <v>3493</v>
      </c>
      <c r="AE318" s="1" t="s">
        <v>3086</v>
      </c>
      <c r="AF318" t="s">
        <v>150</v>
      </c>
      <c r="AG318" t="s">
        <v>54</v>
      </c>
      <c r="AH318">
        <v>1</v>
      </c>
      <c r="AI318">
        <v>104081</v>
      </c>
      <c r="AJ318">
        <f>VLOOKUP(AF318,Coordonnées!$A$2:$C$1468,2)</f>
        <v>0.74699748271141997</v>
      </c>
      <c r="AK318">
        <f>VLOOKUP(AF318,Coordonnées!$A$2:$C$1468,3)</f>
        <v>47.313045890517998</v>
      </c>
      <c r="AL318" t="str">
        <f t="shared" si="12"/>
        <v xml:space="preserve">    { "type": "Feature", "properties": { "originUid": "BSN__85B1046D__2007-12-18", "name": "85B1046D" }, "geometry": { "type": "Point", "coordinates": [ 0.74699748271142, 47.313045890518 ] } },</v>
      </c>
      <c r="AM318" t="str">
        <f t="shared" si="13"/>
        <v>{"type": "Point", "coordinates": [0.74699748271142, 47.313045890518]}</v>
      </c>
      <c r="AN318" s="6" t="s">
        <v>3379</v>
      </c>
      <c r="AO318" t="str">
        <f t="shared" si="14"/>
        <v>cp "/cygdrive/p/BSN/PHOTO/85B1046D.JPG" . ;</v>
      </c>
    </row>
    <row r="319" spans="2:41" x14ac:dyDescent="0.3">
      <c r="B319" s="6" t="s">
        <v>3484</v>
      </c>
      <c r="C319" s="1"/>
      <c r="D319" s="1"/>
      <c r="E319" s="1"/>
      <c r="F319" s="1"/>
      <c r="G319" s="1"/>
      <c r="H319" s="1" t="s">
        <v>151</v>
      </c>
      <c r="I319" s="1" t="s">
        <v>46</v>
      </c>
      <c r="J319" s="1" t="s">
        <v>152</v>
      </c>
      <c r="K319" s="1"/>
      <c r="L319" s="1"/>
      <c r="M319" s="1" t="s">
        <v>48</v>
      </c>
      <c r="N319" s="6" t="s">
        <v>3488</v>
      </c>
      <c r="O319" s="1" t="s">
        <v>49</v>
      </c>
      <c r="P319" s="1"/>
      <c r="Q319" s="1" t="s">
        <v>152</v>
      </c>
      <c r="R319" s="1" t="s">
        <v>153</v>
      </c>
      <c r="S319" s="1" t="s">
        <v>51</v>
      </c>
      <c r="T319" s="1"/>
      <c r="U319" s="1" t="s">
        <v>52</v>
      </c>
      <c r="V319" s="1" t="s">
        <v>53</v>
      </c>
      <c r="W319" s="1"/>
      <c r="X319" s="1">
        <v>1</v>
      </c>
      <c r="Y319" s="1"/>
      <c r="Z319" s="1" t="s">
        <v>2693</v>
      </c>
      <c r="AA319" s="1" t="s">
        <v>54</v>
      </c>
      <c r="AB319" s="6" t="s">
        <v>3380</v>
      </c>
      <c r="AC319" s="1"/>
      <c r="AD319" s="1" t="s">
        <v>3493</v>
      </c>
      <c r="AE319" s="1" t="s">
        <v>3087</v>
      </c>
      <c r="AF319" t="s">
        <v>154</v>
      </c>
      <c r="AG319" t="s">
        <v>54</v>
      </c>
      <c r="AH319">
        <v>1</v>
      </c>
      <c r="AI319">
        <v>104924</v>
      </c>
      <c r="AJ319">
        <f>VLOOKUP(AF319,Coordonnées!$A$2:$C$1468,2)</f>
        <v>0.75909545223149499</v>
      </c>
      <c r="AK319">
        <f>VLOOKUP(AF319,Coordonnées!$A$2:$C$1468,3)</f>
        <v>47.313107169003402</v>
      </c>
      <c r="AL319" t="str">
        <f t="shared" si="12"/>
        <v xml:space="preserve">    { "type": "Feature", "properties": { "originUid": "BSN__85B1057A__2007-12-18", "name": "85B1057A" }, "geometry": { "type": "Point", "coordinates": [ 0.759095452231495, 47.3131071690034 ] } },</v>
      </c>
      <c r="AM319" t="str">
        <f t="shared" si="13"/>
        <v>{"type": "Point", "coordinates": [0.759095452231495, 47.3131071690034]}</v>
      </c>
      <c r="AN319" s="6" t="s">
        <v>3380</v>
      </c>
      <c r="AO319" t="str">
        <f t="shared" si="14"/>
        <v>cp "/cygdrive/p/BSN/PHOTO/85B1057A.JPG" . ;</v>
      </c>
    </row>
    <row r="320" spans="2:41" x14ac:dyDescent="0.3">
      <c r="B320" s="6" t="s">
        <v>3484</v>
      </c>
      <c r="C320" s="1"/>
      <c r="D320" s="1"/>
      <c r="E320" s="1"/>
      <c r="F320" s="1"/>
      <c r="G320" s="1"/>
      <c r="H320" s="1" t="s">
        <v>155</v>
      </c>
      <c r="I320" s="1" t="s">
        <v>46</v>
      </c>
      <c r="J320" s="1" t="s">
        <v>156</v>
      </c>
      <c r="K320" s="1"/>
      <c r="L320" s="1"/>
      <c r="M320" s="1" t="s">
        <v>48</v>
      </c>
      <c r="N320" s="6" t="s">
        <v>3488</v>
      </c>
      <c r="O320" s="1" t="s">
        <v>49</v>
      </c>
      <c r="P320" s="1"/>
      <c r="Q320" s="1" t="s">
        <v>156</v>
      </c>
      <c r="R320" s="1" t="s">
        <v>157</v>
      </c>
      <c r="S320" s="1" t="s">
        <v>51</v>
      </c>
      <c r="T320" s="1"/>
      <c r="U320" s="1" t="s">
        <v>52</v>
      </c>
      <c r="V320" s="1" t="s">
        <v>53</v>
      </c>
      <c r="W320" s="1"/>
      <c r="X320" s="1">
        <v>1</v>
      </c>
      <c r="Y320" s="1"/>
      <c r="Z320" s="1" t="s">
        <v>2694</v>
      </c>
      <c r="AA320" s="1" t="s">
        <v>54</v>
      </c>
      <c r="AB320" s="6" t="s">
        <v>3380</v>
      </c>
      <c r="AC320" s="1"/>
      <c r="AD320" s="1" t="s">
        <v>3493</v>
      </c>
      <c r="AE320" s="1" t="s">
        <v>3087</v>
      </c>
      <c r="AF320" t="s">
        <v>158</v>
      </c>
      <c r="AG320" t="s">
        <v>54</v>
      </c>
      <c r="AH320">
        <v>1</v>
      </c>
      <c r="AI320">
        <v>104924</v>
      </c>
      <c r="AJ320">
        <f>VLOOKUP(AF320,Coordonnées!$A$2:$C$1468,2)</f>
        <v>0.76047250083566098</v>
      </c>
      <c r="AK320">
        <f>VLOOKUP(AF320,Coordonnées!$A$2:$C$1468,3)</f>
        <v>47.313183040026402</v>
      </c>
      <c r="AL320" t="str">
        <f t="shared" si="12"/>
        <v xml:space="preserve">    { "type": "Feature", "properties": { "originUid": "BSN__85B1057B__2007-12-18", "name": "85B1057B" }, "geometry": { "type": "Point", "coordinates": [ 0.760472500835661, 47.3131830400264 ] } },</v>
      </c>
      <c r="AM320" t="str">
        <f t="shared" si="13"/>
        <v>{"type": "Point", "coordinates": [0.760472500835661, 47.3131830400264]}</v>
      </c>
      <c r="AN320" s="6" t="s">
        <v>3380</v>
      </c>
      <c r="AO320" t="str">
        <f t="shared" si="14"/>
        <v>cp "/cygdrive/p/BSN/PHOTO/85B1057B.JPG" . ;</v>
      </c>
    </row>
    <row r="321" spans="2:41" x14ac:dyDescent="0.3">
      <c r="B321" s="6" t="s">
        <v>3484</v>
      </c>
      <c r="C321" s="1"/>
      <c r="D321" s="1"/>
      <c r="E321" s="1"/>
      <c r="F321" s="1"/>
      <c r="G321" s="1"/>
      <c r="H321" s="1" t="s">
        <v>159</v>
      </c>
      <c r="I321" s="1" t="s">
        <v>46</v>
      </c>
      <c r="J321" s="1" t="s">
        <v>160</v>
      </c>
      <c r="K321" s="1"/>
      <c r="L321" s="1"/>
      <c r="M321" s="1" t="s">
        <v>48</v>
      </c>
      <c r="N321" s="6" t="s">
        <v>3488</v>
      </c>
      <c r="O321" s="1" t="s">
        <v>49</v>
      </c>
      <c r="P321" s="1"/>
      <c r="Q321" s="1" t="s">
        <v>160</v>
      </c>
      <c r="R321" s="1" t="s">
        <v>161</v>
      </c>
      <c r="S321" s="1" t="s">
        <v>51</v>
      </c>
      <c r="T321" s="1"/>
      <c r="U321" s="1" t="s">
        <v>52</v>
      </c>
      <c r="V321" s="1" t="s">
        <v>53</v>
      </c>
      <c r="W321" s="1"/>
      <c r="X321" s="1">
        <v>1</v>
      </c>
      <c r="Y321" s="1"/>
      <c r="Z321" s="1" t="s">
        <v>2695</v>
      </c>
      <c r="AA321" s="1" t="s">
        <v>54</v>
      </c>
      <c r="AB321" s="6" t="s">
        <v>3381</v>
      </c>
      <c r="AC321" s="1"/>
      <c r="AD321" s="1" t="s">
        <v>3493</v>
      </c>
      <c r="AE321" s="1" t="s">
        <v>3087</v>
      </c>
      <c r="AF321" t="s">
        <v>162</v>
      </c>
      <c r="AG321" t="s">
        <v>54</v>
      </c>
      <c r="AH321">
        <v>1</v>
      </c>
      <c r="AI321">
        <v>106880</v>
      </c>
      <c r="AJ321">
        <f>VLOOKUP(AF321,Coordonnées!$A$2:$C$1468,2)</f>
        <v>0.78274172705676204</v>
      </c>
      <c r="AK321">
        <f>VLOOKUP(AF321,Coordonnées!$A$2:$C$1468,3)</f>
        <v>47.310636782411898</v>
      </c>
      <c r="AL321" t="str">
        <f t="shared" si="12"/>
        <v xml:space="preserve">    { "type": "Feature", "properties": { "originUid": "BSN__85B1076__2007-12-18", "name": "85B1076" }, "geometry": { "type": "Point", "coordinates": [ 0.782741727056762, 47.3106367824119 ] } },</v>
      </c>
      <c r="AM321" t="str">
        <f t="shared" si="13"/>
        <v>{"type": "Point", "coordinates": [0.782741727056762, 47.3106367824119]}</v>
      </c>
      <c r="AN321" s="6" t="s">
        <v>3381</v>
      </c>
      <c r="AO321" t="str">
        <f t="shared" si="14"/>
        <v>cp "/cygdrive/p/BSN/PHOTO/85B1076.JPG" . ;</v>
      </c>
    </row>
    <row r="322" spans="2:41" x14ac:dyDescent="0.3">
      <c r="B322" s="6" t="s">
        <v>3484</v>
      </c>
      <c r="C322" s="1"/>
      <c r="D322" s="1"/>
      <c r="E322" s="1"/>
      <c r="F322" s="1"/>
      <c r="G322" s="1"/>
      <c r="H322" s="1" t="s">
        <v>163</v>
      </c>
      <c r="I322" s="1" t="s">
        <v>46</v>
      </c>
      <c r="J322" s="1" t="s">
        <v>164</v>
      </c>
      <c r="K322" s="1"/>
      <c r="L322" s="1"/>
      <c r="M322" s="1" t="s">
        <v>48</v>
      </c>
      <c r="N322" s="6" t="s">
        <v>3488</v>
      </c>
      <c r="O322" s="1" t="s">
        <v>49</v>
      </c>
      <c r="P322" s="1"/>
      <c r="Q322" s="1" t="s">
        <v>164</v>
      </c>
      <c r="R322" s="1" t="s">
        <v>165</v>
      </c>
      <c r="S322" s="1" t="s">
        <v>51</v>
      </c>
      <c r="T322" s="1"/>
      <c r="U322" s="1" t="s">
        <v>52</v>
      </c>
      <c r="V322" s="1" t="s">
        <v>53</v>
      </c>
      <c r="W322" s="1"/>
      <c r="X322" s="1">
        <v>1</v>
      </c>
      <c r="Y322" s="1"/>
      <c r="Z322" s="1" t="s">
        <v>2696</v>
      </c>
      <c r="AA322" s="1" t="s">
        <v>54</v>
      </c>
      <c r="AB322" s="6" t="s">
        <v>3382</v>
      </c>
      <c r="AC322" s="1"/>
      <c r="AD322" s="1" t="s">
        <v>3493</v>
      </c>
      <c r="AE322" s="1" t="s">
        <v>3087</v>
      </c>
      <c r="AF322" t="s">
        <v>166</v>
      </c>
      <c r="AG322" t="s">
        <v>54</v>
      </c>
      <c r="AH322">
        <v>1</v>
      </c>
      <c r="AI322">
        <v>106980</v>
      </c>
      <c r="AJ322">
        <f>VLOOKUP(AF322,Coordonnées!$A$2:$C$1468,2)</f>
        <v>0.78538163933689997</v>
      </c>
      <c r="AK322">
        <f>VLOOKUP(AF322,Coordonnées!$A$2:$C$1468,3)</f>
        <v>47.3103779156584</v>
      </c>
      <c r="AL322" t="str">
        <f t="shared" si="12"/>
        <v xml:space="preserve">    { "type": "Feature", "properties": { "originUid": "BSN__85B1077__2007-12-18", "name": "85B1077" }, "geometry": { "type": "Point", "coordinates": [ 0.7853816393369, 47.3103779156584 ] } },</v>
      </c>
      <c r="AM322" t="str">
        <f t="shared" si="13"/>
        <v>{"type": "Point", "coordinates": [0.7853816393369, 47.3103779156584]}</v>
      </c>
      <c r="AN322" s="6" t="s">
        <v>3382</v>
      </c>
      <c r="AO322" t="str">
        <f t="shared" si="14"/>
        <v>cp "/cygdrive/p/BSN/PHOTO/85B1077.JPG" . ;</v>
      </c>
    </row>
    <row r="323" spans="2:41" x14ac:dyDescent="0.3">
      <c r="B323" s="6" t="s">
        <v>3484</v>
      </c>
      <c r="C323" s="1"/>
      <c r="D323" s="1"/>
      <c r="E323" s="1"/>
      <c r="F323" s="1"/>
      <c r="G323" s="1"/>
      <c r="H323" s="1" t="s">
        <v>167</v>
      </c>
      <c r="I323" s="1" t="s">
        <v>46</v>
      </c>
      <c r="J323" s="1" t="s">
        <v>168</v>
      </c>
      <c r="K323" s="1"/>
      <c r="L323" s="1"/>
      <c r="M323" s="1" t="s">
        <v>48</v>
      </c>
      <c r="N323" s="6" t="s">
        <v>3488</v>
      </c>
      <c r="O323" s="1" t="s">
        <v>49</v>
      </c>
      <c r="P323" s="1"/>
      <c r="Q323" s="1" t="s">
        <v>168</v>
      </c>
      <c r="R323" s="1" t="s">
        <v>169</v>
      </c>
      <c r="S323" s="1" t="s">
        <v>51</v>
      </c>
      <c r="T323" s="1"/>
      <c r="U323" s="1" t="s">
        <v>52</v>
      </c>
      <c r="V323" s="1" t="s">
        <v>53</v>
      </c>
      <c r="W323" s="1"/>
      <c r="X323" s="1">
        <v>2</v>
      </c>
      <c r="Y323" s="1"/>
      <c r="Z323" s="1" t="s">
        <v>2697</v>
      </c>
      <c r="AA323" s="1" t="s">
        <v>54</v>
      </c>
      <c r="AB323" s="6" t="s">
        <v>3383</v>
      </c>
      <c r="AC323" s="1"/>
      <c r="AD323" s="1" t="s">
        <v>3493</v>
      </c>
      <c r="AE323" s="1" t="s">
        <v>3087</v>
      </c>
      <c r="AF323" t="s">
        <v>170</v>
      </c>
      <c r="AG323" t="s">
        <v>54</v>
      </c>
      <c r="AH323">
        <v>2</v>
      </c>
      <c r="AI323">
        <v>107524</v>
      </c>
      <c r="AJ323">
        <f>VLOOKUP(AF323,Coordonnées!$A$2:$C$1468,2)</f>
        <v>0.79282300000000006</v>
      </c>
      <c r="AK323">
        <f>VLOOKUP(AF323,Coordonnées!$A$2:$C$1468,3)</f>
        <v>47.310265000000001</v>
      </c>
      <c r="AL323" t="str">
        <f t="shared" si="12"/>
        <v xml:space="preserve">    { "type": "Feature", "properties": { "originUid": "BSN__85B1083__2007-12-18", "name": "85B1083" }, "geometry": { "type": "Point", "coordinates": [ 0.792823, 47.310265 ] } },</v>
      </c>
      <c r="AM323" t="str">
        <f t="shared" si="13"/>
        <v>{"type": "Point", "coordinates": [0.792823, 47.310265]}</v>
      </c>
      <c r="AN323" s="6" t="s">
        <v>3383</v>
      </c>
      <c r="AO323" t="str">
        <f t="shared" si="14"/>
        <v>cp "/cygdrive/p/BSN/PHOTO/85B1083.JPG" . ;</v>
      </c>
    </row>
    <row r="324" spans="2:41" x14ac:dyDescent="0.3">
      <c r="B324" s="6" t="s">
        <v>3484</v>
      </c>
      <c r="C324" s="1"/>
      <c r="D324" s="1"/>
      <c r="E324" s="1"/>
      <c r="F324" s="1"/>
      <c r="G324" s="1"/>
      <c r="H324" s="1" t="s">
        <v>171</v>
      </c>
      <c r="I324" s="1" t="s">
        <v>46</v>
      </c>
      <c r="J324" s="1" t="s">
        <v>172</v>
      </c>
      <c r="K324" s="1"/>
      <c r="L324" s="1"/>
      <c r="M324" s="1" t="s">
        <v>48</v>
      </c>
      <c r="N324" s="6" t="s">
        <v>3488</v>
      </c>
      <c r="O324" s="1" t="s">
        <v>49</v>
      </c>
      <c r="P324" s="1"/>
      <c r="Q324" s="1" t="s">
        <v>172</v>
      </c>
      <c r="R324" s="1" t="s">
        <v>173</v>
      </c>
      <c r="S324" s="1" t="s">
        <v>51</v>
      </c>
      <c r="T324" s="1"/>
      <c r="U324" s="1" t="s">
        <v>52</v>
      </c>
      <c r="V324" s="1" t="s">
        <v>53</v>
      </c>
      <c r="W324" s="1"/>
      <c r="X324" s="1">
        <v>2</v>
      </c>
      <c r="Y324" s="1"/>
      <c r="Z324" s="1" t="s">
        <v>2698</v>
      </c>
      <c r="AA324" s="1" t="s">
        <v>54</v>
      </c>
      <c r="AB324" s="6" t="s">
        <v>3384</v>
      </c>
      <c r="AC324" s="1"/>
      <c r="AD324" s="1" t="s">
        <v>3493</v>
      </c>
      <c r="AE324" s="1" t="s">
        <v>3087</v>
      </c>
      <c r="AF324" t="s">
        <v>174</v>
      </c>
      <c r="AG324" t="s">
        <v>54</v>
      </c>
      <c r="AH324">
        <v>2</v>
      </c>
      <c r="AI324">
        <v>108143</v>
      </c>
      <c r="AJ324">
        <f>VLOOKUP(AF324,Coordonnées!$A$2:$C$1468,2)</f>
        <v>0.80058440647126095</v>
      </c>
      <c r="AK324">
        <f>VLOOKUP(AF324,Coordonnées!$A$2:$C$1468,3)</f>
        <v>47.309324516362203</v>
      </c>
      <c r="AL324" t="str">
        <f t="shared" si="12"/>
        <v xml:space="preserve">    { "type": "Feature", "properties": { "originUid": "BSN__85B1089__2007-12-18", "name": "85B1089" }, "geometry": { "type": "Point", "coordinates": [ 0.800584406471261, 47.3093245163622 ] } },</v>
      </c>
      <c r="AM324" t="str">
        <f t="shared" si="13"/>
        <v>{"type": "Point", "coordinates": [0.800584406471261, 47.3093245163622]}</v>
      </c>
      <c r="AN324" s="6" t="s">
        <v>3384</v>
      </c>
      <c r="AO324" t="str">
        <f t="shared" si="14"/>
        <v>cp "/cygdrive/p/BSN/PHOTO/85B1089.JPG" . ;</v>
      </c>
    </row>
    <row r="325" spans="2:41" x14ac:dyDescent="0.3">
      <c r="B325" s="6" t="s">
        <v>3485</v>
      </c>
      <c r="C325" s="1"/>
      <c r="D325" s="1"/>
      <c r="E325" s="1"/>
      <c r="F325" s="1"/>
      <c r="G325" s="1"/>
      <c r="H325" s="1" t="s">
        <v>584</v>
      </c>
      <c r="I325" s="1" t="s">
        <v>46</v>
      </c>
      <c r="J325" s="1" t="s">
        <v>585</v>
      </c>
      <c r="K325" s="1"/>
      <c r="L325" s="1"/>
      <c r="M325" s="1" t="s">
        <v>48</v>
      </c>
      <c r="N325" s="6" t="s">
        <v>3488</v>
      </c>
      <c r="O325" s="1" t="s">
        <v>49</v>
      </c>
      <c r="P325" s="1"/>
      <c r="Q325" s="1" t="s">
        <v>585</v>
      </c>
      <c r="R325" s="1" t="s">
        <v>586</v>
      </c>
      <c r="S325" s="1" t="s">
        <v>51</v>
      </c>
      <c r="T325" s="1"/>
      <c r="U325" s="1" t="s">
        <v>52</v>
      </c>
      <c r="V325" s="1" t="s">
        <v>53</v>
      </c>
      <c r="W325" s="1"/>
      <c r="X325" s="1">
        <v>1</v>
      </c>
      <c r="Y325" s="1"/>
      <c r="Z325" s="1" t="s">
        <v>2794</v>
      </c>
      <c r="AA325" s="1" t="s">
        <v>54</v>
      </c>
      <c r="AB325" s="6" t="s">
        <v>3384</v>
      </c>
      <c r="AC325" s="1"/>
      <c r="AD325" s="1" t="s">
        <v>3493</v>
      </c>
      <c r="AE325" s="1" t="s">
        <v>3087</v>
      </c>
      <c r="AF325" t="s">
        <v>587</v>
      </c>
      <c r="AG325" t="s">
        <v>54</v>
      </c>
      <c r="AH325">
        <v>1</v>
      </c>
      <c r="AI325">
        <v>108149</v>
      </c>
      <c r="AJ325">
        <f>VLOOKUP(AF325,Coordonnées!$A$2:$C$1468,2)</f>
        <v>0.798788472373544</v>
      </c>
      <c r="AK325">
        <f>VLOOKUP(AF325,Coordonnées!$A$2:$C$1468,3)</f>
        <v>47.3069263437893</v>
      </c>
      <c r="AL325" t="str">
        <f t="shared" si="12"/>
        <v xml:space="preserve">    { "type": "Feature", "properties": { "originUid": "BSN__85B1089B__2007-12-19", "name": "85B1089B" }, "geometry": { "type": "Point", "coordinates": [ 0.798788472373544, 47.3069263437893 ] } },</v>
      </c>
      <c r="AM325" t="str">
        <f t="shared" si="13"/>
        <v>{"type": "Point", "coordinates": [0.798788472373544, 47.3069263437893]}</v>
      </c>
      <c r="AN325" s="6" t="s">
        <v>3384</v>
      </c>
      <c r="AO325" t="str">
        <f t="shared" si="14"/>
        <v>cp "/cygdrive/p/BSN/PHOTO/85B1089B.JPG" . ;</v>
      </c>
    </row>
    <row r="326" spans="2:41" x14ac:dyDescent="0.3">
      <c r="B326" s="6" t="s">
        <v>3484</v>
      </c>
      <c r="C326" s="1"/>
      <c r="D326" s="1"/>
      <c r="E326" s="1"/>
      <c r="F326" s="1"/>
      <c r="G326" s="1"/>
      <c r="H326" s="1" t="s">
        <v>175</v>
      </c>
      <c r="I326" s="1" t="s">
        <v>46</v>
      </c>
      <c r="J326" s="1" t="s">
        <v>176</v>
      </c>
      <c r="K326" s="1"/>
      <c r="L326" s="1"/>
      <c r="M326" s="1" t="s">
        <v>48</v>
      </c>
      <c r="N326" s="6" t="s">
        <v>3488</v>
      </c>
      <c r="O326" s="1" t="s">
        <v>49</v>
      </c>
      <c r="P326" s="1"/>
      <c r="Q326" s="1" t="s">
        <v>176</v>
      </c>
      <c r="R326" s="1" t="s">
        <v>177</v>
      </c>
      <c r="S326" s="1" t="s">
        <v>51</v>
      </c>
      <c r="T326" s="1"/>
      <c r="U326" s="1" t="s">
        <v>52</v>
      </c>
      <c r="V326" s="1" t="s">
        <v>53</v>
      </c>
      <c r="W326" s="1"/>
      <c r="X326" s="1">
        <v>1</v>
      </c>
      <c r="Y326" s="1"/>
      <c r="Z326" s="1" t="s">
        <v>2699</v>
      </c>
      <c r="AA326" s="1" t="s">
        <v>54</v>
      </c>
      <c r="AB326" s="6" t="s">
        <v>3385</v>
      </c>
      <c r="AC326" s="1"/>
      <c r="AD326" s="1" t="s">
        <v>3493</v>
      </c>
      <c r="AE326" s="1" t="s">
        <v>3087</v>
      </c>
      <c r="AF326" t="s">
        <v>178</v>
      </c>
      <c r="AG326" t="s">
        <v>54</v>
      </c>
      <c r="AH326">
        <v>1</v>
      </c>
      <c r="AI326">
        <v>109204</v>
      </c>
      <c r="AJ326">
        <f>VLOOKUP(AF326,Coordonnées!$A$2:$C$1468,2)</f>
        <v>0.814820816760218</v>
      </c>
      <c r="AK326">
        <f>VLOOKUP(AF326,Coordonnées!$A$2:$C$1468,3)</f>
        <v>47.305815188546802</v>
      </c>
      <c r="AL326" t="str">
        <f t="shared" si="12"/>
        <v xml:space="preserve">    { "type": "Feature", "properties": { "originUid": "BSN__85B1100__2007-12-18", "name": "85B1100" }, "geometry": { "type": "Point", "coordinates": [ 0.814820816760218, 47.3058151885468 ] } },</v>
      </c>
      <c r="AM326" t="str">
        <f t="shared" si="13"/>
        <v>{"type": "Point", "coordinates": [0.814820816760218, 47.3058151885468]}</v>
      </c>
      <c r="AN326" s="6" t="s">
        <v>3385</v>
      </c>
      <c r="AO326" t="str">
        <f t="shared" si="14"/>
        <v>cp "/cygdrive/p/BSN/PHOTO/85B1100.JPG" . ;</v>
      </c>
    </row>
    <row r="327" spans="2:41" x14ac:dyDescent="0.3">
      <c r="B327" s="6" t="s">
        <v>3484</v>
      </c>
      <c r="C327" s="1"/>
      <c r="D327" s="1"/>
      <c r="E327" s="1"/>
      <c r="F327" s="1"/>
      <c r="G327" s="1"/>
      <c r="H327" s="1" t="s">
        <v>179</v>
      </c>
      <c r="I327" s="1" t="s">
        <v>46</v>
      </c>
      <c r="J327" s="1" t="s">
        <v>180</v>
      </c>
      <c r="K327" s="1"/>
      <c r="L327" s="1"/>
      <c r="M327" s="1" t="s">
        <v>48</v>
      </c>
      <c r="N327" s="6" t="s">
        <v>3488</v>
      </c>
      <c r="O327" s="1" t="s">
        <v>49</v>
      </c>
      <c r="P327" s="1"/>
      <c r="Q327" s="1" t="s">
        <v>180</v>
      </c>
      <c r="R327" s="1" t="s">
        <v>181</v>
      </c>
      <c r="S327" s="1" t="s">
        <v>51</v>
      </c>
      <c r="T327" s="1"/>
      <c r="U327" s="1" t="s">
        <v>52</v>
      </c>
      <c r="V327" s="1" t="s">
        <v>53</v>
      </c>
      <c r="W327" s="1"/>
      <c r="X327" s="1">
        <v>1</v>
      </c>
      <c r="Y327" s="1"/>
      <c r="Z327" s="1" t="s">
        <v>2700</v>
      </c>
      <c r="AA327" s="1" t="s">
        <v>54</v>
      </c>
      <c r="AB327" s="6" t="s">
        <v>3386</v>
      </c>
      <c r="AC327" s="1"/>
      <c r="AD327" s="1" t="s">
        <v>3493</v>
      </c>
      <c r="AE327" s="1" t="s">
        <v>3088</v>
      </c>
      <c r="AF327" t="s">
        <v>182</v>
      </c>
      <c r="AG327" t="s">
        <v>54</v>
      </c>
      <c r="AH327">
        <v>1</v>
      </c>
      <c r="AI327">
        <v>110277</v>
      </c>
      <c r="AJ327">
        <f>VLOOKUP(AF327,Coordonnées!$A$2:$C$1468,2)</f>
        <v>0.82771825472194105</v>
      </c>
      <c r="AK327">
        <f>VLOOKUP(AF327,Coordonnées!$A$2:$C$1468,3)</f>
        <v>47.304159371223697</v>
      </c>
      <c r="AL327" t="str">
        <f t="shared" si="12"/>
        <v xml:space="preserve">    { "type": "Feature", "properties": { "originUid": "BSN__85B1110A__2007-12-18", "name": "85B1110A" }, "geometry": { "type": "Point", "coordinates": [ 0.827718254721941, 47.3041593712237 ] } },</v>
      </c>
      <c r="AM327" t="str">
        <f t="shared" si="13"/>
        <v>{"type": "Point", "coordinates": [0.827718254721941, 47.3041593712237]}</v>
      </c>
      <c r="AN327" s="6" t="s">
        <v>3386</v>
      </c>
      <c r="AO327" t="str">
        <f t="shared" si="14"/>
        <v>cp "/cygdrive/p/BSN/PHOTO/85B1110A.JPG" . ;</v>
      </c>
    </row>
    <row r="328" spans="2:41" x14ac:dyDescent="0.3">
      <c r="B328" s="6" t="s">
        <v>3484</v>
      </c>
      <c r="C328" s="1"/>
      <c r="D328" s="1"/>
      <c r="E328" s="1"/>
      <c r="F328" s="1"/>
      <c r="G328" s="1"/>
      <c r="H328" s="1" t="s">
        <v>183</v>
      </c>
      <c r="I328" s="1" t="s">
        <v>46</v>
      </c>
      <c r="J328" s="1" t="s">
        <v>184</v>
      </c>
      <c r="K328" s="1"/>
      <c r="L328" s="1"/>
      <c r="M328" s="1" t="s">
        <v>48</v>
      </c>
      <c r="N328" s="6" t="s">
        <v>3488</v>
      </c>
      <c r="O328" s="1" t="s">
        <v>49</v>
      </c>
      <c r="P328" s="1"/>
      <c r="Q328" s="1" t="s">
        <v>184</v>
      </c>
      <c r="R328" s="1" t="s">
        <v>185</v>
      </c>
      <c r="S328" s="1" t="s">
        <v>51</v>
      </c>
      <c r="T328" s="1"/>
      <c r="U328" s="1" t="s">
        <v>52</v>
      </c>
      <c r="V328" s="1" t="s">
        <v>53</v>
      </c>
      <c r="W328" s="1"/>
      <c r="X328" s="1">
        <v>1</v>
      </c>
      <c r="Y328" s="1"/>
      <c r="Z328" s="1" t="s">
        <v>2701</v>
      </c>
      <c r="AA328" s="1" t="s">
        <v>54</v>
      </c>
      <c r="AB328" s="6" t="s">
        <v>3386</v>
      </c>
      <c r="AC328" s="1"/>
      <c r="AD328" s="1" t="s">
        <v>3493</v>
      </c>
      <c r="AE328" s="1" t="s">
        <v>3088</v>
      </c>
      <c r="AF328" t="s">
        <v>186</v>
      </c>
      <c r="AG328" t="s">
        <v>54</v>
      </c>
      <c r="AH328">
        <v>1</v>
      </c>
      <c r="AI328">
        <v>110277</v>
      </c>
      <c r="AJ328">
        <f>VLOOKUP(AF328,Coordonnées!$A$2:$C$1468,2)</f>
        <v>0.828499212041374</v>
      </c>
      <c r="AK328">
        <f>VLOOKUP(AF328,Coordonnées!$A$2:$C$1468,3)</f>
        <v>47.304160977548101</v>
      </c>
      <c r="AL328" t="str">
        <f t="shared" si="12"/>
        <v xml:space="preserve">    { "type": "Feature", "properties": { "originUid": "BSN__85B1110B__2007-12-18", "name": "85B1110B" }, "geometry": { "type": "Point", "coordinates": [ 0.828499212041374, 47.3041609775481 ] } },</v>
      </c>
      <c r="AM328" t="str">
        <f t="shared" si="13"/>
        <v>{"type": "Point", "coordinates": [0.828499212041374, 47.3041609775481]}</v>
      </c>
      <c r="AN328" s="6" t="s">
        <v>3386</v>
      </c>
      <c r="AO328" t="str">
        <f t="shared" si="14"/>
        <v>cp "/cygdrive/p/BSN/PHOTO/85B1110B.JPG" . ;</v>
      </c>
    </row>
    <row r="329" spans="2:41" x14ac:dyDescent="0.3">
      <c r="B329" s="6" t="s">
        <v>3484</v>
      </c>
      <c r="C329" s="1"/>
      <c r="D329" s="1"/>
      <c r="E329" s="1"/>
      <c r="F329" s="1"/>
      <c r="G329" s="1"/>
      <c r="H329" s="1" t="s">
        <v>187</v>
      </c>
      <c r="I329" s="1" t="s">
        <v>46</v>
      </c>
      <c r="J329" s="1" t="s">
        <v>188</v>
      </c>
      <c r="K329" s="1"/>
      <c r="L329" s="1"/>
      <c r="M329" s="1" t="s">
        <v>48</v>
      </c>
      <c r="N329" s="6" t="s">
        <v>3488</v>
      </c>
      <c r="O329" s="1" t="s">
        <v>49</v>
      </c>
      <c r="P329" s="1"/>
      <c r="Q329" s="1" t="s">
        <v>188</v>
      </c>
      <c r="R329" s="1" t="s">
        <v>189</v>
      </c>
      <c r="S329" s="1" t="s">
        <v>51</v>
      </c>
      <c r="T329" s="1"/>
      <c r="U329" s="1" t="s">
        <v>52</v>
      </c>
      <c r="V329" s="1" t="s">
        <v>53</v>
      </c>
      <c r="W329" s="1"/>
      <c r="X329" s="1">
        <v>1</v>
      </c>
      <c r="Y329" s="1"/>
      <c r="Z329" s="1" t="s">
        <v>2702</v>
      </c>
      <c r="AA329" s="1" t="s">
        <v>54</v>
      </c>
      <c r="AB329" s="6" t="s">
        <v>3387</v>
      </c>
      <c r="AC329" s="1"/>
      <c r="AD329" s="1" t="s">
        <v>3493</v>
      </c>
      <c r="AE329" s="1" t="s">
        <v>3088</v>
      </c>
      <c r="AF329" t="s">
        <v>190</v>
      </c>
      <c r="AG329" t="s">
        <v>54</v>
      </c>
      <c r="AH329">
        <v>1</v>
      </c>
      <c r="AI329">
        <v>111311</v>
      </c>
      <c r="AJ329">
        <f>VLOOKUP(AF329,Coordonnées!$A$2:$C$1468,2)</f>
        <v>0.84127004870806898</v>
      </c>
      <c r="AK329">
        <f>VLOOKUP(AF329,Coordonnées!$A$2:$C$1468,3)</f>
        <v>47.3037368713034</v>
      </c>
      <c r="AL329" t="str">
        <f t="shared" ref="AL329:AL392" si="15">CONCATENATE("    { ""type"": ""Feature"", ""properties"": { ""originUid"": """,J329,""", ""name"": """,AF329,""" }, ""geometry"": { ""type"": ""Point"", ""coordinates"": [ ",AJ329,", ",AK329," ] } },")</f>
        <v xml:space="preserve">    { "type": "Feature", "properties": { "originUid": "BSN__85B1121A__2007-12-18", "name": "85B1121A" }, "geometry": { "type": "Point", "coordinates": [ 0.841270048708069, 47.3037368713034 ] } },</v>
      </c>
      <c r="AM329" t="str">
        <f t="shared" ref="AM329:AM392" si="16">CONCATENATE("{""type"": ""Point"", ""coordinates"": [",AJ329,", ",AK329,"]}")</f>
        <v>{"type": "Point", "coordinates": [0.841270048708069, 47.3037368713034]}</v>
      </c>
      <c r="AN329" s="6" t="s">
        <v>3387</v>
      </c>
      <c r="AO329" t="str">
        <f t="shared" ref="AO329:AO392" si="17">IF(H329&lt;&gt;"",CONCATENATE(SUBSTITUTE(H329,"BSN__CENTRE__photos\","cp ""/cygdrive/p/BSN/PHOTO/"),""" . ;"),"")</f>
        <v>cp "/cygdrive/p/BSN/PHOTO/85B1121A.JPG" . ;</v>
      </c>
    </row>
    <row r="330" spans="2:41" x14ac:dyDescent="0.3">
      <c r="B330" s="6" t="s">
        <v>3484</v>
      </c>
      <c r="C330" s="1"/>
      <c r="D330" s="1"/>
      <c r="E330" s="1"/>
      <c r="F330" s="1"/>
      <c r="G330" s="1"/>
      <c r="H330" s="1" t="s">
        <v>191</v>
      </c>
      <c r="I330" s="1" t="s">
        <v>46</v>
      </c>
      <c r="J330" s="1" t="s">
        <v>192</v>
      </c>
      <c r="K330" s="1"/>
      <c r="L330" s="1"/>
      <c r="M330" s="1" t="s">
        <v>48</v>
      </c>
      <c r="N330" s="6" t="s">
        <v>3488</v>
      </c>
      <c r="O330" s="1" t="s">
        <v>49</v>
      </c>
      <c r="P330" s="1"/>
      <c r="Q330" s="1" t="s">
        <v>192</v>
      </c>
      <c r="R330" s="1" t="s">
        <v>193</v>
      </c>
      <c r="S330" s="1" t="s">
        <v>51</v>
      </c>
      <c r="T330" s="1"/>
      <c r="U330" s="1" t="s">
        <v>52</v>
      </c>
      <c r="V330" s="1" t="s">
        <v>53</v>
      </c>
      <c r="W330" s="1"/>
      <c r="X330" s="1">
        <v>1</v>
      </c>
      <c r="Y330" s="1"/>
      <c r="Z330" s="1" t="s">
        <v>2703</v>
      </c>
      <c r="AA330" s="1" t="s">
        <v>54</v>
      </c>
      <c r="AB330" s="6" t="s">
        <v>3387</v>
      </c>
      <c r="AC330" s="1"/>
      <c r="AD330" s="1" t="s">
        <v>3493</v>
      </c>
      <c r="AE330" s="1" t="s">
        <v>3088</v>
      </c>
      <c r="AF330" t="s">
        <v>194</v>
      </c>
      <c r="AG330" t="s">
        <v>54</v>
      </c>
      <c r="AH330">
        <v>1</v>
      </c>
      <c r="AI330">
        <v>111311</v>
      </c>
      <c r="AJ330">
        <f>VLOOKUP(AF330,Coordonnées!$A$2:$C$1468,2)</f>
        <v>0.842665840804253</v>
      </c>
      <c r="AK330">
        <f>VLOOKUP(AF330,Coordonnées!$A$2:$C$1468,3)</f>
        <v>47.303768545333398</v>
      </c>
      <c r="AL330" t="str">
        <f t="shared" si="15"/>
        <v xml:space="preserve">    { "type": "Feature", "properties": { "originUid": "BSN__85B1121B__2007-12-18", "name": "85B1121B" }, "geometry": { "type": "Point", "coordinates": [ 0.842665840804253, 47.3037685453334 ] } },</v>
      </c>
      <c r="AM330" t="str">
        <f t="shared" si="16"/>
        <v>{"type": "Point", "coordinates": [0.842665840804253, 47.3037685453334]}</v>
      </c>
      <c r="AN330" s="6" t="s">
        <v>3387</v>
      </c>
      <c r="AO330" t="str">
        <f t="shared" si="17"/>
        <v>cp "/cygdrive/p/BSN/PHOTO/85B1121B.JPG" . ;</v>
      </c>
    </row>
    <row r="331" spans="2:41" x14ac:dyDescent="0.3">
      <c r="B331" s="6" t="s">
        <v>3484</v>
      </c>
      <c r="C331" s="1"/>
      <c r="D331" s="1"/>
      <c r="E331" s="1"/>
      <c r="F331" s="1"/>
      <c r="G331" s="1"/>
      <c r="H331" s="1" t="s">
        <v>195</v>
      </c>
      <c r="I331" s="1" t="s">
        <v>46</v>
      </c>
      <c r="J331" s="1" t="s">
        <v>196</v>
      </c>
      <c r="K331" s="1"/>
      <c r="L331" s="1"/>
      <c r="M331" s="1" t="s">
        <v>48</v>
      </c>
      <c r="N331" s="6" t="s">
        <v>3488</v>
      </c>
      <c r="O331" s="1" t="s">
        <v>49</v>
      </c>
      <c r="P331" s="1"/>
      <c r="Q331" s="1" t="s">
        <v>196</v>
      </c>
      <c r="R331" s="1" t="s">
        <v>197</v>
      </c>
      <c r="S331" s="1" t="s">
        <v>51</v>
      </c>
      <c r="T331" s="1"/>
      <c r="U331" s="1" t="s">
        <v>52</v>
      </c>
      <c r="V331" s="1" t="s">
        <v>53</v>
      </c>
      <c r="W331" s="1"/>
      <c r="X331" s="1">
        <v>1</v>
      </c>
      <c r="Y331" s="1"/>
      <c r="Z331" s="1" t="s">
        <v>2704</v>
      </c>
      <c r="AA331" s="1" t="s">
        <v>54</v>
      </c>
      <c r="AB331" s="6" t="s">
        <v>3388</v>
      </c>
      <c r="AC331" s="1"/>
      <c r="AD331" s="1" t="s">
        <v>3493</v>
      </c>
      <c r="AE331" s="1" t="s">
        <v>3088</v>
      </c>
      <c r="AF331" t="s">
        <v>198</v>
      </c>
      <c r="AG331" t="s">
        <v>54</v>
      </c>
      <c r="AH331">
        <v>1</v>
      </c>
      <c r="AI331">
        <v>111721</v>
      </c>
      <c r="AJ331">
        <f>VLOOKUP(AF331,Coordonnées!$A$2:$C$1468,2)</f>
        <v>0.84725899999999998</v>
      </c>
      <c r="AK331">
        <f>VLOOKUP(AF331,Coordonnées!$A$2:$C$1468,3)</f>
        <v>47.303705000000001</v>
      </c>
      <c r="AL331" t="str">
        <f t="shared" si="15"/>
        <v xml:space="preserve">    { "type": "Feature", "properties": { "originUid": "BSN__85B1125__2007-12-18", "name": "85B1125" }, "geometry": { "type": "Point", "coordinates": [ 0.847259, 47.303705 ] } },</v>
      </c>
      <c r="AM331" t="str">
        <f t="shared" si="16"/>
        <v>{"type": "Point", "coordinates": [0.847259, 47.303705]}</v>
      </c>
      <c r="AN331" s="6" t="s">
        <v>3388</v>
      </c>
      <c r="AO331" t="str">
        <f t="shared" si="17"/>
        <v>cp "/cygdrive/p/BSN/PHOTO/85B1125.JPG" . ;</v>
      </c>
    </row>
    <row r="332" spans="2:41" x14ac:dyDescent="0.3">
      <c r="B332" s="6" t="s">
        <v>3484</v>
      </c>
      <c r="C332" s="1"/>
      <c r="D332" s="1"/>
      <c r="E332" s="1"/>
      <c r="F332" s="1"/>
      <c r="G332" s="1"/>
      <c r="H332" s="1" t="s">
        <v>199</v>
      </c>
      <c r="I332" s="1" t="s">
        <v>46</v>
      </c>
      <c r="J332" s="1" t="s">
        <v>200</v>
      </c>
      <c r="K332" s="1"/>
      <c r="L332" s="1"/>
      <c r="M332" s="1" t="s">
        <v>48</v>
      </c>
      <c r="N332" s="6" t="s">
        <v>3488</v>
      </c>
      <c r="O332" s="1" t="s">
        <v>49</v>
      </c>
      <c r="P332" s="1"/>
      <c r="Q332" s="1" t="s">
        <v>200</v>
      </c>
      <c r="R332" s="1" t="s">
        <v>201</v>
      </c>
      <c r="S332" s="1" t="s">
        <v>51</v>
      </c>
      <c r="T332" s="1"/>
      <c r="U332" s="1" t="s">
        <v>52</v>
      </c>
      <c r="V332" s="1" t="s">
        <v>53</v>
      </c>
      <c r="W332" s="1"/>
      <c r="X332" s="1">
        <v>1</v>
      </c>
      <c r="Y332" s="1"/>
      <c r="Z332" s="1" t="s">
        <v>2705</v>
      </c>
      <c r="AA332" s="1" t="s">
        <v>54</v>
      </c>
      <c r="AB332" s="6" t="s">
        <v>3389</v>
      </c>
      <c r="AC332" s="1"/>
      <c r="AD332" s="1" t="s">
        <v>3493</v>
      </c>
      <c r="AE332" s="1" t="s">
        <v>3089</v>
      </c>
      <c r="AF332" t="s">
        <v>202</v>
      </c>
      <c r="AG332" t="s">
        <v>54</v>
      </c>
      <c r="AH332">
        <v>1</v>
      </c>
      <c r="AI332">
        <v>112540</v>
      </c>
      <c r="AJ332">
        <f>VLOOKUP(AF332,Coordonnées!$A$2:$C$1468,2)</f>
        <v>0.85748706674443598</v>
      </c>
      <c r="AK332">
        <f>VLOOKUP(AF332,Coordonnées!$A$2:$C$1468,3)</f>
        <v>47.303612776741502</v>
      </c>
      <c r="AL332" t="str">
        <f t="shared" si="15"/>
        <v xml:space="preserve">    { "type": "Feature", "properties": { "originUid": "BSN__85B1133A__2007-12-18", "name": "85B1133A" }, "geometry": { "type": "Point", "coordinates": [ 0.857487066744436, 47.3036127767415 ] } },</v>
      </c>
      <c r="AM332" t="str">
        <f t="shared" si="16"/>
        <v>{"type": "Point", "coordinates": [0.857487066744436, 47.3036127767415]}</v>
      </c>
      <c r="AN332" s="6" t="s">
        <v>3389</v>
      </c>
      <c r="AO332" t="str">
        <f t="shared" si="17"/>
        <v>cp "/cygdrive/p/BSN/PHOTO/85B1133A.JPG" . ;</v>
      </c>
    </row>
    <row r="333" spans="2:41" x14ac:dyDescent="0.3">
      <c r="B333" s="6" t="s">
        <v>3484</v>
      </c>
      <c r="C333" s="1"/>
      <c r="D333" s="1"/>
      <c r="E333" s="1"/>
      <c r="F333" s="1"/>
      <c r="G333" s="1"/>
      <c r="H333" s="1" t="s">
        <v>203</v>
      </c>
      <c r="I333" s="1" t="s">
        <v>46</v>
      </c>
      <c r="J333" s="1" t="s">
        <v>204</v>
      </c>
      <c r="K333" s="1"/>
      <c r="L333" s="1"/>
      <c r="M333" s="1" t="s">
        <v>48</v>
      </c>
      <c r="N333" s="6" t="s">
        <v>3488</v>
      </c>
      <c r="O333" s="1" t="s">
        <v>49</v>
      </c>
      <c r="P333" s="1"/>
      <c r="Q333" s="1" t="s">
        <v>204</v>
      </c>
      <c r="R333" s="1" t="s">
        <v>205</v>
      </c>
      <c r="S333" s="1" t="s">
        <v>51</v>
      </c>
      <c r="T333" s="1"/>
      <c r="U333" s="1" t="s">
        <v>52</v>
      </c>
      <c r="V333" s="1" t="s">
        <v>53</v>
      </c>
      <c r="W333" s="1"/>
      <c r="X333" s="1">
        <v>1</v>
      </c>
      <c r="Y333" s="1"/>
      <c r="Z333" s="1" t="s">
        <v>2706</v>
      </c>
      <c r="AA333" s="1" t="s">
        <v>54</v>
      </c>
      <c r="AB333" s="6" t="s">
        <v>3390</v>
      </c>
      <c r="AC333" s="1"/>
      <c r="AD333" s="1" t="s">
        <v>3493</v>
      </c>
      <c r="AE333" s="1" t="s">
        <v>3089</v>
      </c>
      <c r="AF333" t="s">
        <v>206</v>
      </c>
      <c r="AG333" t="s">
        <v>54</v>
      </c>
      <c r="AH333">
        <v>1</v>
      </c>
      <c r="AI333">
        <v>112570</v>
      </c>
      <c r="AJ333">
        <f>VLOOKUP(AF333,Coordonnées!$A$2:$C$1468,2)</f>
        <v>0.858464</v>
      </c>
      <c r="AK333">
        <f>VLOOKUP(AF333,Coordonnées!$A$2:$C$1468,3)</f>
        <v>47.303618999999998</v>
      </c>
      <c r="AL333" t="str">
        <f t="shared" si="15"/>
        <v xml:space="preserve">    { "type": "Feature", "properties": { "originUid": "BSN__85B1133B__2007-12-18", "name": "85B1133B" }, "geometry": { "type": "Point", "coordinates": [ 0.858464, 47.303619 ] } },</v>
      </c>
      <c r="AM333" t="str">
        <f t="shared" si="16"/>
        <v>{"type": "Point", "coordinates": [0.858464, 47.303619]}</v>
      </c>
      <c r="AN333" s="6" t="s">
        <v>3390</v>
      </c>
      <c r="AO333" t="str">
        <f t="shared" si="17"/>
        <v>cp "/cygdrive/p/BSN/PHOTO/85B1133B.JPG" . ;</v>
      </c>
    </row>
    <row r="334" spans="2:41" x14ac:dyDescent="0.3">
      <c r="B334" s="6" t="s">
        <v>3484</v>
      </c>
      <c r="C334" s="1"/>
      <c r="D334" s="1"/>
      <c r="E334" s="1"/>
      <c r="F334" s="1"/>
      <c r="G334" s="1"/>
      <c r="H334" s="1" t="s">
        <v>207</v>
      </c>
      <c r="I334" s="1" t="s">
        <v>46</v>
      </c>
      <c r="J334" s="1" t="s">
        <v>208</v>
      </c>
      <c r="K334" s="1"/>
      <c r="L334" s="1"/>
      <c r="M334" s="1" t="s">
        <v>48</v>
      </c>
      <c r="N334" s="6" t="s">
        <v>3488</v>
      </c>
      <c r="O334" s="1" t="s">
        <v>49</v>
      </c>
      <c r="P334" s="1"/>
      <c r="Q334" s="1" t="s">
        <v>208</v>
      </c>
      <c r="R334" s="1" t="s">
        <v>209</v>
      </c>
      <c r="S334" s="1" t="s">
        <v>51</v>
      </c>
      <c r="T334" s="1"/>
      <c r="U334" s="1" t="s">
        <v>52</v>
      </c>
      <c r="V334" s="1" t="s">
        <v>53</v>
      </c>
      <c r="W334" s="1"/>
      <c r="X334" s="1">
        <v>1</v>
      </c>
      <c r="Y334" s="1"/>
      <c r="Z334" s="1" t="s">
        <v>2707</v>
      </c>
      <c r="AA334" s="1" t="s">
        <v>54</v>
      </c>
      <c r="AB334" s="6" t="s">
        <v>3391</v>
      </c>
      <c r="AC334" s="1"/>
      <c r="AD334" s="1" t="s">
        <v>3493</v>
      </c>
      <c r="AE334" s="1" t="s">
        <v>3089</v>
      </c>
      <c r="AF334" t="s">
        <v>210</v>
      </c>
      <c r="AG334" t="s">
        <v>54</v>
      </c>
      <c r="AH334">
        <v>1</v>
      </c>
      <c r="AI334">
        <v>113647</v>
      </c>
      <c r="AJ334">
        <f>VLOOKUP(AF334,Coordonnées!$A$2:$C$1468,2)</f>
        <v>0.87176489331771501</v>
      </c>
      <c r="AK334">
        <f>VLOOKUP(AF334,Coordonnées!$A$2:$C$1468,3)</f>
        <v>47.302628559780501</v>
      </c>
      <c r="AL334" t="str">
        <f t="shared" si="15"/>
        <v xml:space="preserve">    { "type": "Feature", "properties": { "originUid": "BSN__85B1144A__2007-12-18", "name": "85B1144A" }, "geometry": { "type": "Point", "coordinates": [ 0.871764893317715, 47.3026285597805 ] } },</v>
      </c>
      <c r="AM334" t="str">
        <f t="shared" si="16"/>
        <v>{"type": "Point", "coordinates": [0.871764893317715, 47.3026285597805]}</v>
      </c>
      <c r="AN334" s="6" t="s">
        <v>3391</v>
      </c>
      <c r="AO334" t="str">
        <f t="shared" si="17"/>
        <v>cp "/cygdrive/p/BSN/PHOTO/85B1144A.JPG" . ;</v>
      </c>
    </row>
    <row r="335" spans="2:41" x14ac:dyDescent="0.3">
      <c r="B335" s="6" t="s">
        <v>3484</v>
      </c>
      <c r="C335" s="1"/>
      <c r="D335" s="1"/>
      <c r="E335" s="1"/>
      <c r="F335" s="1"/>
      <c r="G335" s="1"/>
      <c r="H335" s="1" t="s">
        <v>211</v>
      </c>
      <c r="I335" s="1" t="s">
        <v>46</v>
      </c>
      <c r="J335" s="1" t="s">
        <v>212</v>
      </c>
      <c r="K335" s="1"/>
      <c r="L335" s="1"/>
      <c r="M335" s="1" t="s">
        <v>48</v>
      </c>
      <c r="N335" s="6" t="s">
        <v>3488</v>
      </c>
      <c r="O335" s="1" t="s">
        <v>49</v>
      </c>
      <c r="P335" s="1"/>
      <c r="Q335" s="1" t="s">
        <v>212</v>
      </c>
      <c r="R335" s="1" t="s">
        <v>213</v>
      </c>
      <c r="S335" s="1" t="s">
        <v>51</v>
      </c>
      <c r="T335" s="1"/>
      <c r="U335" s="1" t="s">
        <v>52</v>
      </c>
      <c r="V335" s="1" t="s">
        <v>53</v>
      </c>
      <c r="W335" s="1"/>
      <c r="X335" s="1">
        <v>1</v>
      </c>
      <c r="Y335" s="1"/>
      <c r="Z335" s="1" t="s">
        <v>2708</v>
      </c>
      <c r="AA335" s="1" t="s">
        <v>54</v>
      </c>
      <c r="AB335" s="6" t="s">
        <v>3391</v>
      </c>
      <c r="AC335" s="1"/>
      <c r="AD335" s="1" t="s">
        <v>3493</v>
      </c>
      <c r="AE335" s="1" t="s">
        <v>3089</v>
      </c>
      <c r="AF335" t="s">
        <v>214</v>
      </c>
      <c r="AG335" t="s">
        <v>54</v>
      </c>
      <c r="AH335">
        <v>1</v>
      </c>
      <c r="AI335">
        <v>113647</v>
      </c>
      <c r="AJ335">
        <f>VLOOKUP(AF335,Coordonnées!$A$2:$C$1468,2)</f>
        <v>0.872962910517179</v>
      </c>
      <c r="AK335">
        <f>VLOOKUP(AF335,Coordonnées!$A$2:$C$1468,3)</f>
        <v>47.302447944911101</v>
      </c>
      <c r="AL335" t="str">
        <f t="shared" si="15"/>
        <v xml:space="preserve">    { "type": "Feature", "properties": { "originUid": "BSN__85B1144B__2007-12-18", "name": "85B1144B" }, "geometry": { "type": "Point", "coordinates": [ 0.872962910517179, 47.3024479449111 ] } },</v>
      </c>
      <c r="AM335" t="str">
        <f t="shared" si="16"/>
        <v>{"type": "Point", "coordinates": [0.872962910517179, 47.3024479449111]}</v>
      </c>
      <c r="AN335" s="6" t="s">
        <v>3391</v>
      </c>
      <c r="AO335" t="str">
        <f t="shared" si="17"/>
        <v>cp "/cygdrive/p/BSN/PHOTO/85B1144B.JPG" . ;</v>
      </c>
    </row>
    <row r="336" spans="2:41" x14ac:dyDescent="0.3">
      <c r="B336" s="6" t="s">
        <v>3484</v>
      </c>
      <c r="C336" s="1"/>
      <c r="D336" s="1"/>
      <c r="E336" s="1"/>
      <c r="F336" s="1"/>
      <c r="G336" s="1"/>
      <c r="H336" s="1" t="s">
        <v>215</v>
      </c>
      <c r="I336" s="1" t="s">
        <v>46</v>
      </c>
      <c r="J336" s="1" t="s">
        <v>216</v>
      </c>
      <c r="K336" s="1"/>
      <c r="L336" s="1"/>
      <c r="M336" s="1" t="s">
        <v>48</v>
      </c>
      <c r="N336" s="6" t="s">
        <v>3488</v>
      </c>
      <c r="O336" s="1" t="s">
        <v>49</v>
      </c>
      <c r="P336" s="1"/>
      <c r="Q336" s="1" t="s">
        <v>216</v>
      </c>
      <c r="R336" s="1" t="s">
        <v>217</v>
      </c>
      <c r="S336" s="1" t="s">
        <v>51</v>
      </c>
      <c r="T336" s="1"/>
      <c r="U336" s="1" t="s">
        <v>52</v>
      </c>
      <c r="V336" s="1" t="s">
        <v>53</v>
      </c>
      <c r="W336" s="1"/>
      <c r="X336" s="1">
        <v>1</v>
      </c>
      <c r="Y336" s="1"/>
      <c r="Z336" s="1" t="s">
        <v>2709</v>
      </c>
      <c r="AA336" s="1" t="s">
        <v>54</v>
      </c>
      <c r="AB336" s="6" t="s">
        <v>3392</v>
      </c>
      <c r="AC336" s="1"/>
      <c r="AD336" s="1" t="s">
        <v>3493</v>
      </c>
      <c r="AE336" s="1" t="s">
        <v>3089</v>
      </c>
      <c r="AF336" t="s">
        <v>218</v>
      </c>
      <c r="AG336" t="s">
        <v>54</v>
      </c>
      <c r="AH336">
        <v>1</v>
      </c>
      <c r="AI336">
        <v>114689</v>
      </c>
      <c r="AJ336">
        <f>VLOOKUP(AF336,Coordonnées!$A$2:$C$1468,2)</f>
        <v>0.88913602134601499</v>
      </c>
      <c r="AK336">
        <f>VLOOKUP(AF336,Coordonnées!$A$2:$C$1468,3)</f>
        <v>47.3000555537309</v>
      </c>
      <c r="AL336" t="str">
        <f t="shared" si="15"/>
        <v xml:space="preserve">    { "type": "Feature", "properties": { "originUid": "BSN__85B1154__2007-12-18", "name": "85B1154" }, "geometry": { "type": "Point", "coordinates": [ 0.889136021346015, 47.3000555537309 ] } },</v>
      </c>
      <c r="AM336" t="str">
        <f t="shared" si="16"/>
        <v>{"type": "Point", "coordinates": [0.889136021346015, 47.3000555537309]}</v>
      </c>
      <c r="AN336" s="6" t="s">
        <v>3392</v>
      </c>
      <c r="AO336" t="str">
        <f t="shared" si="17"/>
        <v>cp "/cygdrive/p/BSN/PHOTO/85B1154.JPG" . ;</v>
      </c>
    </row>
    <row r="337" spans="2:41" x14ac:dyDescent="0.3">
      <c r="B337" s="6" t="s">
        <v>3484</v>
      </c>
      <c r="C337" s="1"/>
      <c r="D337" s="1"/>
      <c r="E337" s="1"/>
      <c r="F337" s="1"/>
      <c r="G337" s="1"/>
      <c r="H337" s="1"/>
      <c r="I337" s="1" t="s">
        <v>46</v>
      </c>
      <c r="J337" s="1" t="s">
        <v>219</v>
      </c>
      <c r="K337" s="1"/>
      <c r="L337" s="1"/>
      <c r="M337" s="1" t="s">
        <v>48</v>
      </c>
      <c r="N337" s="6" t="s">
        <v>3488</v>
      </c>
      <c r="O337" s="1" t="s">
        <v>49</v>
      </c>
      <c r="P337" s="1"/>
      <c r="Q337" s="1" t="s">
        <v>219</v>
      </c>
      <c r="R337" s="1" t="s">
        <v>220</v>
      </c>
      <c r="S337" s="1" t="s">
        <v>51</v>
      </c>
      <c r="T337" s="1"/>
      <c r="U337" s="1" t="s">
        <v>52</v>
      </c>
      <c r="V337" s="1" t="s">
        <v>53</v>
      </c>
      <c r="W337" s="1"/>
      <c r="X337" s="1">
        <v>1</v>
      </c>
      <c r="Y337" s="1"/>
      <c r="Z337" s="1" t="s">
        <v>2710</v>
      </c>
      <c r="AA337" s="1" t="s">
        <v>54</v>
      </c>
      <c r="AB337" s="6" t="s">
        <v>3393</v>
      </c>
      <c r="AC337" s="1"/>
      <c r="AD337" s="1" t="s">
        <v>3493</v>
      </c>
      <c r="AE337" s="1" t="s">
        <v>3089</v>
      </c>
      <c r="AF337" t="s">
        <v>221</v>
      </c>
      <c r="AG337" t="s">
        <v>54</v>
      </c>
      <c r="AH337">
        <v>1</v>
      </c>
      <c r="AI337">
        <v>115640</v>
      </c>
      <c r="AJ337">
        <f>VLOOKUP(AF337,Coordonnées!$A$2:$C$1468,2)</f>
        <v>0.89802131449893396</v>
      </c>
      <c r="AK337">
        <f>VLOOKUP(AF337,Coordonnées!$A$2:$C$1468,3)</f>
        <v>47.300601847796699</v>
      </c>
      <c r="AL337" t="str">
        <f t="shared" si="15"/>
        <v xml:space="preserve">    { "type": "Feature", "properties": { "originUid": "BSN__85B1164A__2007-12-18", "name": "85B1164A" }, "geometry": { "type": "Point", "coordinates": [ 0.898021314498934, 47.3006018477967 ] } },</v>
      </c>
      <c r="AM337" t="str">
        <f t="shared" si="16"/>
        <v>{"type": "Point", "coordinates": [0.898021314498934, 47.3006018477967]}</v>
      </c>
      <c r="AN337" s="6" t="s">
        <v>3393</v>
      </c>
      <c r="AO337" t="str">
        <f t="shared" si="17"/>
        <v/>
      </c>
    </row>
    <row r="338" spans="2:41" x14ac:dyDescent="0.3">
      <c r="B338" s="6" t="s">
        <v>3484</v>
      </c>
      <c r="C338" s="1"/>
      <c r="D338" s="1"/>
      <c r="E338" s="1"/>
      <c r="F338" s="1"/>
      <c r="G338" s="1"/>
      <c r="H338" s="1" t="s">
        <v>222</v>
      </c>
      <c r="I338" s="1" t="s">
        <v>46</v>
      </c>
      <c r="J338" s="1" t="s">
        <v>223</v>
      </c>
      <c r="K338" s="1"/>
      <c r="L338" s="1"/>
      <c r="M338" s="1" t="s">
        <v>48</v>
      </c>
      <c r="N338" s="6" t="s">
        <v>3488</v>
      </c>
      <c r="O338" s="1" t="s">
        <v>49</v>
      </c>
      <c r="P338" s="1"/>
      <c r="Q338" s="1" t="s">
        <v>223</v>
      </c>
      <c r="R338" s="1" t="s">
        <v>224</v>
      </c>
      <c r="S338" s="1" t="s">
        <v>51</v>
      </c>
      <c r="T338" s="1"/>
      <c r="U338" s="1" t="s">
        <v>52</v>
      </c>
      <c r="V338" s="1" t="s">
        <v>53</v>
      </c>
      <c r="W338" s="1"/>
      <c r="X338" s="1">
        <v>1</v>
      </c>
      <c r="Y338" s="1"/>
      <c r="Z338" s="1" t="s">
        <v>2711</v>
      </c>
      <c r="AA338" s="1" t="s">
        <v>54</v>
      </c>
      <c r="AB338" s="6" t="s">
        <v>3393</v>
      </c>
      <c r="AC338" s="1"/>
      <c r="AD338" s="1" t="s">
        <v>3493</v>
      </c>
      <c r="AE338" s="1" t="s">
        <v>3089</v>
      </c>
      <c r="AF338" t="s">
        <v>225</v>
      </c>
      <c r="AG338" t="s">
        <v>54</v>
      </c>
      <c r="AH338">
        <v>1</v>
      </c>
      <c r="AI338">
        <v>115640</v>
      </c>
      <c r="AJ338">
        <f>VLOOKUP(AF338,Coordonnées!$A$2:$C$1468,2)</f>
        <v>0.89975275443004299</v>
      </c>
      <c r="AK338">
        <f>VLOOKUP(AF338,Coordonnées!$A$2:$C$1468,3)</f>
        <v>47.300602060814398</v>
      </c>
      <c r="AL338" t="str">
        <f t="shared" si="15"/>
        <v xml:space="preserve">    { "type": "Feature", "properties": { "originUid": "BSN__85B1164B__2007-12-18", "name": "85B1164B" }, "geometry": { "type": "Point", "coordinates": [ 0.899752754430043, 47.3006020608144 ] } },</v>
      </c>
      <c r="AM338" t="str">
        <f t="shared" si="16"/>
        <v>{"type": "Point", "coordinates": [0.899752754430043, 47.3006020608144]}</v>
      </c>
      <c r="AN338" s="6" t="s">
        <v>3393</v>
      </c>
      <c r="AO338" t="str">
        <f t="shared" si="17"/>
        <v>cp "/cygdrive/p/BSN/PHOTO/85B1164B.JPG" . ;</v>
      </c>
    </row>
    <row r="339" spans="2:41" x14ac:dyDescent="0.3">
      <c r="B339" s="6" t="s">
        <v>3484</v>
      </c>
      <c r="C339" s="1"/>
      <c r="D339" s="1"/>
      <c r="E339" s="1"/>
      <c r="F339" s="1"/>
      <c r="G339" s="1"/>
      <c r="H339" s="1" t="s">
        <v>226</v>
      </c>
      <c r="I339" s="1" t="s">
        <v>46</v>
      </c>
      <c r="J339" s="1" t="s">
        <v>227</v>
      </c>
      <c r="K339" s="1"/>
      <c r="L339" s="1"/>
      <c r="M339" s="1" t="s">
        <v>48</v>
      </c>
      <c r="N339" s="6" t="s">
        <v>3488</v>
      </c>
      <c r="O339" s="1" t="s">
        <v>49</v>
      </c>
      <c r="P339" s="1"/>
      <c r="Q339" s="1" t="s">
        <v>227</v>
      </c>
      <c r="R339" s="1" t="s">
        <v>228</v>
      </c>
      <c r="S339" s="1" t="s">
        <v>51</v>
      </c>
      <c r="T339" s="1"/>
      <c r="U339" s="1" t="s">
        <v>52</v>
      </c>
      <c r="V339" s="1" t="s">
        <v>53</v>
      </c>
      <c r="W339" s="1"/>
      <c r="X339" s="1">
        <v>1</v>
      </c>
      <c r="Y339" s="1"/>
      <c r="Z339" s="1" t="s">
        <v>2712</v>
      </c>
      <c r="AA339" s="1" t="s">
        <v>54</v>
      </c>
      <c r="AB339" s="6" t="s">
        <v>3394</v>
      </c>
      <c r="AC339" s="1"/>
      <c r="AD339" s="1" t="s">
        <v>3493</v>
      </c>
      <c r="AE339" s="1" t="s">
        <v>3089</v>
      </c>
      <c r="AF339" t="s">
        <v>229</v>
      </c>
      <c r="AG339" t="s">
        <v>54</v>
      </c>
      <c r="AH339">
        <v>1</v>
      </c>
      <c r="AI339">
        <v>117741</v>
      </c>
      <c r="AJ339">
        <f>VLOOKUP(AF339,Coordonnées!$A$2:$C$1468,2)</f>
        <v>0.925665287690283</v>
      </c>
      <c r="AK339">
        <f>VLOOKUP(AF339,Coordonnées!$A$2:$C$1468,3)</f>
        <v>47.297591989679702</v>
      </c>
      <c r="AL339" t="str">
        <f t="shared" si="15"/>
        <v xml:space="preserve">    { "type": "Feature", "properties": { "originUid": "BSN__85B1185B__2007-12-18", "name": "85B1185B" }, "geometry": { "type": "Point", "coordinates": [ 0.925665287690283, 47.2975919896797 ] } },</v>
      </c>
      <c r="AM339" t="str">
        <f t="shared" si="16"/>
        <v>{"type": "Point", "coordinates": [0.925665287690283, 47.2975919896797]}</v>
      </c>
      <c r="AN339" s="6" t="s">
        <v>3394</v>
      </c>
      <c r="AO339" t="str">
        <f t="shared" si="17"/>
        <v>cp "/cygdrive/p/BSN/PHOTO/85B1185B.JPG" . ;</v>
      </c>
    </row>
    <row r="340" spans="2:41" x14ac:dyDescent="0.3">
      <c r="B340" s="6" t="s">
        <v>3485</v>
      </c>
      <c r="C340" s="1"/>
      <c r="D340" s="1"/>
      <c r="E340" s="1"/>
      <c r="F340" s="1"/>
      <c r="G340" s="1"/>
      <c r="H340" s="1" t="s">
        <v>588</v>
      </c>
      <c r="I340" s="1" t="s">
        <v>46</v>
      </c>
      <c r="J340" s="1" t="s">
        <v>589</v>
      </c>
      <c r="K340" s="1"/>
      <c r="L340" s="1"/>
      <c r="M340" s="1" t="s">
        <v>48</v>
      </c>
      <c r="N340" s="6" t="s">
        <v>3488</v>
      </c>
      <c r="O340" s="1" t="s">
        <v>49</v>
      </c>
      <c r="P340" s="1"/>
      <c r="Q340" s="1" t="s">
        <v>589</v>
      </c>
      <c r="R340" s="1" t="s">
        <v>590</v>
      </c>
      <c r="S340" s="1" t="s">
        <v>51</v>
      </c>
      <c r="T340" s="1"/>
      <c r="U340" s="1" t="s">
        <v>52</v>
      </c>
      <c r="V340" s="1" t="s">
        <v>53</v>
      </c>
      <c r="W340" s="1"/>
      <c r="X340" s="1">
        <v>1</v>
      </c>
      <c r="Y340" s="1"/>
      <c r="Z340" s="1" t="s">
        <v>2795</v>
      </c>
      <c r="AA340" s="1" t="s">
        <v>54</v>
      </c>
      <c r="AB340" s="6" t="s">
        <v>3394</v>
      </c>
      <c r="AC340" s="1"/>
      <c r="AD340" s="1" t="s">
        <v>3493</v>
      </c>
      <c r="AE340" s="1" t="s">
        <v>3089</v>
      </c>
      <c r="AF340" t="s">
        <v>591</v>
      </c>
      <c r="AG340" t="s">
        <v>54</v>
      </c>
      <c r="AH340">
        <v>1</v>
      </c>
      <c r="AI340">
        <v>117741</v>
      </c>
      <c r="AJ340">
        <f>VLOOKUP(AF340,Coordonnées!$A$2:$C$1468,2)</f>
        <v>0.92780564961090195</v>
      </c>
      <c r="AK340">
        <f>VLOOKUP(AF340,Coordonnées!$A$2:$C$1468,3)</f>
        <v>47.297214199185298</v>
      </c>
      <c r="AL340" t="str">
        <f t="shared" si="15"/>
        <v xml:space="preserve">    { "type": "Feature", "properties": { "originUid": "BSN__85B1185D__2007-12-19", "name": "85B1185D" }, "geometry": { "type": "Point", "coordinates": [ 0.927805649610902, 47.2972141991853 ] } },</v>
      </c>
      <c r="AM340" t="str">
        <f t="shared" si="16"/>
        <v>{"type": "Point", "coordinates": [0.927805649610902, 47.2972141991853]}</v>
      </c>
      <c r="AN340" s="6" t="s">
        <v>3394</v>
      </c>
      <c r="AO340" t="str">
        <f t="shared" si="17"/>
        <v>cp "/cygdrive/p/BSN/PHOTO/85B1185D.JPG" . ;</v>
      </c>
    </row>
    <row r="341" spans="2:41" x14ac:dyDescent="0.3">
      <c r="B341" s="6" t="s">
        <v>3484</v>
      </c>
      <c r="C341" s="1"/>
      <c r="D341" s="1"/>
      <c r="E341" s="1"/>
      <c r="F341" s="1"/>
      <c r="G341" s="1"/>
      <c r="H341" s="1" t="s">
        <v>230</v>
      </c>
      <c r="I341" s="1" t="s">
        <v>46</v>
      </c>
      <c r="J341" s="1" t="s">
        <v>231</v>
      </c>
      <c r="K341" s="1"/>
      <c r="L341" s="1"/>
      <c r="M341" s="1" t="s">
        <v>48</v>
      </c>
      <c r="N341" s="6" t="s">
        <v>3488</v>
      </c>
      <c r="O341" s="1" t="s">
        <v>49</v>
      </c>
      <c r="P341" s="1"/>
      <c r="Q341" s="1" t="s">
        <v>231</v>
      </c>
      <c r="R341" s="1" t="s">
        <v>232</v>
      </c>
      <c r="S341" s="1" t="s">
        <v>51</v>
      </c>
      <c r="T341" s="1"/>
      <c r="U341" s="1" t="s">
        <v>52</v>
      </c>
      <c r="V341" s="1" t="s">
        <v>53</v>
      </c>
      <c r="W341" s="1"/>
      <c r="X341" s="1">
        <v>1</v>
      </c>
      <c r="Y341" s="1"/>
      <c r="Z341" s="1" t="s">
        <v>2713</v>
      </c>
      <c r="AA341" s="1" t="s">
        <v>54</v>
      </c>
      <c r="AB341" s="6" t="s">
        <v>3395</v>
      </c>
      <c r="AC341" s="1"/>
      <c r="AD341" s="1" t="s">
        <v>3493</v>
      </c>
      <c r="AE341" s="1" t="s">
        <v>3090</v>
      </c>
      <c r="AF341" t="s">
        <v>233</v>
      </c>
      <c r="AG341" t="s">
        <v>54</v>
      </c>
      <c r="AH341">
        <v>1</v>
      </c>
      <c r="AI341">
        <v>122457</v>
      </c>
      <c r="AJ341">
        <f>VLOOKUP(AF341,Coordonnées!$A$2:$C$1468,2)</f>
        <v>0.98709242970314204</v>
      </c>
      <c r="AK341">
        <f>VLOOKUP(AF341,Coordonnées!$A$2:$C$1468,3)</f>
        <v>47.285863904006099</v>
      </c>
      <c r="AL341" t="str">
        <f t="shared" si="15"/>
        <v xml:space="preserve">    { "type": "Feature", "properties": { "originUid": "BSN__85B1232__2007-12-18", "name": "85B1232" }, "geometry": { "type": "Point", "coordinates": [ 0.987092429703142, 47.2858639040061 ] } },</v>
      </c>
      <c r="AM341" t="str">
        <f t="shared" si="16"/>
        <v>{"type": "Point", "coordinates": [0.987092429703142, 47.2858639040061]}</v>
      </c>
      <c r="AN341" s="6" t="s">
        <v>3395</v>
      </c>
      <c r="AO341" t="str">
        <f t="shared" si="17"/>
        <v>cp "/cygdrive/p/BSN/PHOTO/85B1232.JPG" . ;</v>
      </c>
    </row>
    <row r="342" spans="2:41" x14ac:dyDescent="0.3">
      <c r="B342" s="6" t="s">
        <v>3484</v>
      </c>
      <c r="C342" s="1"/>
      <c r="D342" s="1"/>
      <c r="E342" s="1"/>
      <c r="F342" s="1"/>
      <c r="G342" s="1"/>
      <c r="H342" s="1" t="s">
        <v>234</v>
      </c>
      <c r="I342" s="1" t="s">
        <v>46</v>
      </c>
      <c r="J342" s="1" t="s">
        <v>235</v>
      </c>
      <c r="K342" s="1"/>
      <c r="L342" s="1"/>
      <c r="M342" s="1" t="s">
        <v>48</v>
      </c>
      <c r="N342" s="6" t="s">
        <v>3488</v>
      </c>
      <c r="O342" s="1" t="s">
        <v>49</v>
      </c>
      <c r="P342" s="1"/>
      <c r="Q342" s="1" t="s">
        <v>235</v>
      </c>
      <c r="R342" s="1" t="s">
        <v>236</v>
      </c>
      <c r="S342" s="1" t="s">
        <v>51</v>
      </c>
      <c r="T342" s="1"/>
      <c r="U342" s="1" t="s">
        <v>52</v>
      </c>
      <c r="V342" s="1" t="s">
        <v>53</v>
      </c>
      <c r="W342" s="1"/>
      <c r="X342" s="1">
        <v>2</v>
      </c>
      <c r="Y342" s="1"/>
      <c r="Z342" s="1" t="s">
        <v>2714</v>
      </c>
      <c r="AA342" s="1" t="s">
        <v>54</v>
      </c>
      <c r="AB342" s="6" t="s">
        <v>3396</v>
      </c>
      <c r="AC342" s="1"/>
      <c r="AD342" s="1" t="s">
        <v>3493</v>
      </c>
      <c r="AE342" s="1" t="s">
        <v>3091</v>
      </c>
      <c r="AF342" t="s">
        <v>237</v>
      </c>
      <c r="AG342" t="s">
        <v>54</v>
      </c>
      <c r="AH342">
        <v>2</v>
      </c>
      <c r="AI342">
        <v>123207</v>
      </c>
      <c r="AJ342">
        <f>VLOOKUP(AF342,Coordonnées!$A$2:$C$1468,2)</f>
        <v>0.99620503197472798</v>
      </c>
      <c r="AK342">
        <f>VLOOKUP(AF342,Coordonnées!$A$2:$C$1468,3)</f>
        <v>47.287337392880602</v>
      </c>
      <c r="AL342" t="str">
        <f t="shared" si="15"/>
        <v xml:space="preserve">    { "type": "Feature", "properties": { "originUid": "BSN__85B1240A__2007-12-18", "name": "85B1240A" }, "geometry": { "type": "Point", "coordinates": [ 0.996205031974728, 47.2873373928806 ] } },</v>
      </c>
      <c r="AM342" t="str">
        <f t="shared" si="16"/>
        <v>{"type": "Point", "coordinates": [0.996205031974728, 47.2873373928806]}</v>
      </c>
      <c r="AN342" s="6" t="s">
        <v>3396</v>
      </c>
      <c r="AO342" t="str">
        <f t="shared" si="17"/>
        <v>cp "/cygdrive/p/BSN/PHOTO/85B1240A.JPG" . ;</v>
      </c>
    </row>
    <row r="343" spans="2:41" x14ac:dyDescent="0.3">
      <c r="B343" s="6" t="s">
        <v>3484</v>
      </c>
      <c r="C343" s="1"/>
      <c r="D343" s="1"/>
      <c r="E343" s="1"/>
      <c r="F343" s="1"/>
      <c r="G343" s="1"/>
      <c r="H343" s="1" t="s">
        <v>238</v>
      </c>
      <c r="I343" s="1" t="s">
        <v>46</v>
      </c>
      <c r="J343" s="1" t="s">
        <v>239</v>
      </c>
      <c r="K343" s="1"/>
      <c r="L343" s="1"/>
      <c r="M343" s="1" t="s">
        <v>48</v>
      </c>
      <c r="N343" s="6" t="s">
        <v>3488</v>
      </c>
      <c r="O343" s="1" t="s">
        <v>49</v>
      </c>
      <c r="P343" s="1"/>
      <c r="Q343" s="1" t="s">
        <v>239</v>
      </c>
      <c r="R343" s="1" t="s">
        <v>240</v>
      </c>
      <c r="S343" s="1" t="s">
        <v>51</v>
      </c>
      <c r="T343" s="1"/>
      <c r="U343" s="1" t="s">
        <v>52</v>
      </c>
      <c r="V343" s="1" t="s">
        <v>53</v>
      </c>
      <c r="W343" s="1"/>
      <c r="X343" s="1">
        <v>2</v>
      </c>
      <c r="Y343" s="1"/>
      <c r="Z343" s="1" t="s">
        <v>2715</v>
      </c>
      <c r="AA343" s="1" t="s">
        <v>54</v>
      </c>
      <c r="AB343" s="6" t="s">
        <v>3396</v>
      </c>
      <c r="AC343" s="1"/>
      <c r="AD343" s="1" t="s">
        <v>3493</v>
      </c>
      <c r="AE343" s="1" t="s">
        <v>3091</v>
      </c>
      <c r="AF343" t="s">
        <v>241</v>
      </c>
      <c r="AG343" t="s">
        <v>54</v>
      </c>
      <c r="AH343">
        <v>2</v>
      </c>
      <c r="AI343">
        <v>123207</v>
      </c>
      <c r="AJ343">
        <f>VLOOKUP(AF343,Coordonnées!$A$2:$C$1468,2)</f>
        <v>0.99750096371566699</v>
      </c>
      <c r="AK343">
        <f>VLOOKUP(AF343,Coordonnées!$A$2:$C$1468,3)</f>
        <v>47.2870810386746</v>
      </c>
      <c r="AL343" t="str">
        <f t="shared" si="15"/>
        <v xml:space="preserve">    { "type": "Feature", "properties": { "originUid": "BSN__85B1240B__2007-12-18", "name": "85B1240B" }, "geometry": { "type": "Point", "coordinates": [ 0.997500963715667, 47.2870810386746 ] } },</v>
      </c>
      <c r="AM343" t="str">
        <f t="shared" si="16"/>
        <v>{"type": "Point", "coordinates": [0.997500963715667, 47.2870810386746]}</v>
      </c>
      <c r="AN343" s="6" t="s">
        <v>3396</v>
      </c>
      <c r="AO343" t="str">
        <f t="shared" si="17"/>
        <v>cp "/cygdrive/p/BSN/PHOTO/85B1240B.JPG" . ;</v>
      </c>
    </row>
    <row r="344" spans="2:41" x14ac:dyDescent="0.3">
      <c r="B344" s="6" t="s">
        <v>3484</v>
      </c>
      <c r="C344" s="1"/>
      <c r="D344" s="1"/>
      <c r="E344" s="1"/>
      <c r="F344" s="1"/>
      <c r="G344" s="1"/>
      <c r="H344" s="1" t="s">
        <v>242</v>
      </c>
      <c r="I344" s="1" t="s">
        <v>46</v>
      </c>
      <c r="J344" s="1" t="s">
        <v>243</v>
      </c>
      <c r="K344" s="1"/>
      <c r="L344" s="1"/>
      <c r="M344" s="1" t="s">
        <v>48</v>
      </c>
      <c r="N344" s="6" t="s">
        <v>3488</v>
      </c>
      <c r="O344" s="1" t="s">
        <v>49</v>
      </c>
      <c r="P344" s="1"/>
      <c r="Q344" s="1" t="s">
        <v>243</v>
      </c>
      <c r="R344" s="1" t="s">
        <v>244</v>
      </c>
      <c r="S344" s="1" t="s">
        <v>51</v>
      </c>
      <c r="T344" s="1"/>
      <c r="U344" s="1" t="s">
        <v>52</v>
      </c>
      <c r="V344" s="1" t="s">
        <v>53</v>
      </c>
      <c r="W344" s="1"/>
      <c r="X344" s="1">
        <v>2</v>
      </c>
      <c r="Y344" s="1"/>
      <c r="Z344" s="1" t="s">
        <v>2716</v>
      </c>
      <c r="AA344" s="1" t="s">
        <v>54</v>
      </c>
      <c r="AB344" s="6" t="s">
        <v>3397</v>
      </c>
      <c r="AC344" s="1"/>
      <c r="AD344" s="1" t="s">
        <v>3493</v>
      </c>
      <c r="AE344" s="1" t="s">
        <v>3091</v>
      </c>
      <c r="AF344" t="s">
        <v>245</v>
      </c>
      <c r="AG344" t="s">
        <v>54</v>
      </c>
      <c r="AH344">
        <v>2</v>
      </c>
      <c r="AI344">
        <v>123756</v>
      </c>
      <c r="AJ344">
        <f>VLOOKUP(AF344,Coordonnées!$A$2:$C$1468,2)</f>
        <v>1.0034888766274901</v>
      </c>
      <c r="AK344">
        <f>VLOOKUP(AF344,Coordonnées!$A$2:$C$1468,3)</f>
        <v>47.286807970114502</v>
      </c>
      <c r="AL344" t="str">
        <f t="shared" si="15"/>
        <v xml:space="preserve">    { "type": "Feature", "properties": { "originUid": "BSN__85B1245__2007-12-18", "name": "85B1245" }, "geometry": { "type": "Point", "coordinates": [ 1.00348887662749, 47.2868079701145 ] } },</v>
      </c>
      <c r="AM344" t="str">
        <f t="shared" si="16"/>
        <v>{"type": "Point", "coordinates": [1.00348887662749, 47.2868079701145]}</v>
      </c>
      <c r="AN344" s="6" t="s">
        <v>3397</v>
      </c>
      <c r="AO344" t="str">
        <f t="shared" si="17"/>
        <v>cp "/cygdrive/p/BSN/PHOTO/85B1245.JPG" . ;</v>
      </c>
    </row>
    <row r="345" spans="2:41" x14ac:dyDescent="0.3">
      <c r="B345" s="6" t="s">
        <v>3484</v>
      </c>
      <c r="C345" s="1"/>
      <c r="D345" s="1"/>
      <c r="E345" s="1"/>
      <c r="F345" s="1"/>
      <c r="G345" s="1"/>
      <c r="H345" s="1" t="s">
        <v>246</v>
      </c>
      <c r="I345" s="1" t="s">
        <v>46</v>
      </c>
      <c r="J345" s="1" t="s">
        <v>247</v>
      </c>
      <c r="K345" s="1"/>
      <c r="L345" s="1"/>
      <c r="M345" s="1" t="s">
        <v>48</v>
      </c>
      <c r="N345" s="6" t="s">
        <v>3488</v>
      </c>
      <c r="O345" s="1" t="s">
        <v>49</v>
      </c>
      <c r="P345" s="1"/>
      <c r="Q345" s="1" t="s">
        <v>247</v>
      </c>
      <c r="R345" s="1" t="s">
        <v>248</v>
      </c>
      <c r="S345" s="1" t="s">
        <v>51</v>
      </c>
      <c r="T345" s="1"/>
      <c r="U345" s="1" t="s">
        <v>52</v>
      </c>
      <c r="V345" s="1" t="s">
        <v>53</v>
      </c>
      <c r="W345" s="1"/>
      <c r="X345" s="1">
        <v>2</v>
      </c>
      <c r="Y345" s="1"/>
      <c r="Z345" s="1" t="s">
        <v>2717</v>
      </c>
      <c r="AA345" s="1" t="s">
        <v>54</v>
      </c>
      <c r="AB345" s="6" t="s">
        <v>3398</v>
      </c>
      <c r="AC345" s="1"/>
      <c r="AD345" s="1" t="s">
        <v>3493</v>
      </c>
      <c r="AE345" s="1" t="s">
        <v>3091</v>
      </c>
      <c r="AF345" t="s">
        <v>249</v>
      </c>
      <c r="AG345" t="s">
        <v>54</v>
      </c>
      <c r="AH345">
        <v>2</v>
      </c>
      <c r="AI345">
        <v>124507</v>
      </c>
      <c r="AJ345">
        <f>VLOOKUP(AF345,Coordonnées!$A$2:$C$1468,2)</f>
        <v>1.0126034948756</v>
      </c>
      <c r="AK345">
        <f>VLOOKUP(AF345,Coordonnées!$A$2:$C$1468,3)</f>
        <v>47.286926504530904</v>
      </c>
      <c r="AL345" t="str">
        <f t="shared" si="15"/>
        <v xml:space="preserve">    { "type": "Feature", "properties": { "originUid": "BSN__85B1253A__2007-12-18", "name": "85B1253A" }, "geometry": { "type": "Point", "coordinates": [ 1.0126034948756, 47.2869265045309 ] } },</v>
      </c>
      <c r="AM345" t="str">
        <f t="shared" si="16"/>
        <v>{"type": "Point", "coordinates": [1.0126034948756, 47.2869265045309]}</v>
      </c>
      <c r="AN345" s="6" t="s">
        <v>3398</v>
      </c>
      <c r="AO345" t="str">
        <f t="shared" si="17"/>
        <v>cp "/cygdrive/p/BSN/PHOTO/85B1253A.JPG" . ;</v>
      </c>
    </row>
    <row r="346" spans="2:41" x14ac:dyDescent="0.3">
      <c r="B346" s="6" t="s">
        <v>3484</v>
      </c>
      <c r="C346" s="1"/>
      <c r="D346" s="1"/>
      <c r="E346" s="1"/>
      <c r="F346" s="1"/>
      <c r="G346" s="1"/>
      <c r="H346" s="1" t="s">
        <v>250</v>
      </c>
      <c r="I346" s="1" t="s">
        <v>46</v>
      </c>
      <c r="J346" s="1" t="s">
        <v>251</v>
      </c>
      <c r="K346" s="1"/>
      <c r="L346" s="1"/>
      <c r="M346" s="1" t="s">
        <v>48</v>
      </c>
      <c r="N346" s="6" t="s">
        <v>3488</v>
      </c>
      <c r="O346" s="1" t="s">
        <v>49</v>
      </c>
      <c r="P346" s="1"/>
      <c r="Q346" s="1" t="s">
        <v>251</v>
      </c>
      <c r="R346" s="1" t="s">
        <v>252</v>
      </c>
      <c r="S346" s="1" t="s">
        <v>51</v>
      </c>
      <c r="T346" s="1"/>
      <c r="U346" s="1" t="s">
        <v>52</v>
      </c>
      <c r="V346" s="1" t="s">
        <v>53</v>
      </c>
      <c r="W346" s="1"/>
      <c r="X346" s="1">
        <v>2</v>
      </c>
      <c r="Y346" s="1"/>
      <c r="Z346" s="1" t="s">
        <v>2718</v>
      </c>
      <c r="AA346" s="1" t="s">
        <v>54</v>
      </c>
      <c r="AB346" s="6" t="s">
        <v>3398</v>
      </c>
      <c r="AC346" s="1"/>
      <c r="AD346" s="1" t="s">
        <v>3493</v>
      </c>
      <c r="AE346" s="1" t="s">
        <v>3091</v>
      </c>
      <c r="AF346" t="s">
        <v>253</v>
      </c>
      <c r="AG346" t="s">
        <v>54</v>
      </c>
      <c r="AH346">
        <v>2</v>
      </c>
      <c r="AI346">
        <v>124507</v>
      </c>
      <c r="AJ346">
        <f>VLOOKUP(AF346,Coordonnées!$A$2:$C$1468,2)</f>
        <v>1.0146553916619001</v>
      </c>
      <c r="AK346">
        <f>VLOOKUP(AF346,Coordonnées!$A$2:$C$1468,3)</f>
        <v>47.287169799634697</v>
      </c>
      <c r="AL346" t="str">
        <f t="shared" si="15"/>
        <v xml:space="preserve">    { "type": "Feature", "properties": { "originUid": "BSN__85B1253B__2007-12-18", "name": "85B1253B" }, "geometry": { "type": "Point", "coordinates": [ 1.0146553916619, 47.2871697996347 ] } },</v>
      </c>
      <c r="AM346" t="str">
        <f t="shared" si="16"/>
        <v>{"type": "Point", "coordinates": [1.0146553916619, 47.2871697996347]}</v>
      </c>
      <c r="AN346" s="6" t="s">
        <v>3398</v>
      </c>
      <c r="AO346" t="str">
        <f t="shared" si="17"/>
        <v>cp "/cygdrive/p/BSN/PHOTO/85B1253B.JPG" . ;</v>
      </c>
    </row>
    <row r="347" spans="2:41" x14ac:dyDescent="0.3">
      <c r="B347" s="6" t="s">
        <v>3484</v>
      </c>
      <c r="C347" s="1"/>
      <c r="D347" s="1"/>
      <c r="E347" s="1"/>
      <c r="F347" s="1"/>
      <c r="G347" s="1"/>
      <c r="H347" s="1" t="s">
        <v>254</v>
      </c>
      <c r="I347" s="1" t="s">
        <v>46</v>
      </c>
      <c r="J347" s="1" t="s">
        <v>255</v>
      </c>
      <c r="K347" s="1"/>
      <c r="L347" s="1"/>
      <c r="M347" s="1" t="s">
        <v>48</v>
      </c>
      <c r="N347" s="6" t="s">
        <v>3488</v>
      </c>
      <c r="O347" s="1" t="s">
        <v>49</v>
      </c>
      <c r="P347" s="1"/>
      <c r="Q347" s="1" t="s">
        <v>255</v>
      </c>
      <c r="R347" s="1" t="s">
        <v>256</v>
      </c>
      <c r="S347" s="1" t="s">
        <v>51</v>
      </c>
      <c r="T347" s="1"/>
      <c r="U347" s="1" t="s">
        <v>52</v>
      </c>
      <c r="V347" s="1" t="s">
        <v>53</v>
      </c>
      <c r="W347" s="1"/>
      <c r="X347" s="1">
        <v>2</v>
      </c>
      <c r="Y347" s="1"/>
      <c r="Z347" s="1" t="s">
        <v>2719</v>
      </c>
      <c r="AA347" s="1" t="s">
        <v>54</v>
      </c>
      <c r="AB347" s="6" t="s">
        <v>3399</v>
      </c>
      <c r="AC347" s="1"/>
      <c r="AD347" s="1" t="s">
        <v>3493</v>
      </c>
      <c r="AE347" s="1" t="s">
        <v>3092</v>
      </c>
      <c r="AF347" t="s">
        <v>257</v>
      </c>
      <c r="AG347" t="s">
        <v>54</v>
      </c>
      <c r="AH347">
        <v>2</v>
      </c>
      <c r="AI347">
        <v>125771</v>
      </c>
      <c r="AJ347">
        <f>VLOOKUP(AF347,Coordonnées!$A$2:$C$1468,2)</f>
        <v>1.0309593069081</v>
      </c>
      <c r="AK347">
        <f>VLOOKUP(AF347,Coordonnées!$A$2:$C$1468,3)</f>
        <v>47.289277715036803</v>
      </c>
      <c r="AL347" t="str">
        <f t="shared" si="15"/>
        <v xml:space="preserve">    { "type": "Feature", "properties": { "originUid": "BSN__85B1265__2007-12-18", "name": "85B1265" }, "geometry": { "type": "Point", "coordinates": [ 1.0309593069081, 47.2892777150368 ] } },</v>
      </c>
      <c r="AM347" t="str">
        <f t="shared" si="16"/>
        <v>{"type": "Point", "coordinates": [1.0309593069081, 47.2892777150368]}</v>
      </c>
      <c r="AN347" s="6" t="s">
        <v>3399</v>
      </c>
      <c r="AO347" t="str">
        <f t="shared" si="17"/>
        <v>cp "/cygdrive/p/BSN/PHOTO/85B1265.JPG" . ;</v>
      </c>
    </row>
    <row r="348" spans="2:41" x14ac:dyDescent="0.3">
      <c r="B348" s="6" t="s">
        <v>3484</v>
      </c>
      <c r="C348" s="1"/>
      <c r="D348" s="1"/>
      <c r="E348" s="1"/>
      <c r="F348" s="1"/>
      <c r="G348" s="1"/>
      <c r="H348" s="1" t="s">
        <v>258</v>
      </c>
      <c r="I348" s="1" t="s">
        <v>46</v>
      </c>
      <c r="J348" s="1" t="s">
        <v>259</v>
      </c>
      <c r="K348" s="1"/>
      <c r="L348" s="1"/>
      <c r="M348" s="1" t="s">
        <v>48</v>
      </c>
      <c r="N348" s="6" t="s">
        <v>3488</v>
      </c>
      <c r="O348" s="1" t="s">
        <v>49</v>
      </c>
      <c r="P348" s="1"/>
      <c r="Q348" s="1" t="s">
        <v>259</v>
      </c>
      <c r="R348" s="1" t="s">
        <v>260</v>
      </c>
      <c r="S348" s="1" t="s">
        <v>51</v>
      </c>
      <c r="T348" s="1"/>
      <c r="U348" s="1" t="s">
        <v>52</v>
      </c>
      <c r="V348" s="1" t="s">
        <v>53</v>
      </c>
      <c r="W348" s="1"/>
      <c r="X348" s="1">
        <v>2</v>
      </c>
      <c r="Y348" s="1"/>
      <c r="Z348" s="1" t="s">
        <v>2720</v>
      </c>
      <c r="AA348" s="1" t="s">
        <v>54</v>
      </c>
      <c r="AB348" s="6" t="s">
        <v>3400</v>
      </c>
      <c r="AC348" s="1"/>
      <c r="AD348" s="1" t="s">
        <v>3493</v>
      </c>
      <c r="AE348" s="1" t="s">
        <v>3092</v>
      </c>
      <c r="AF348" t="s">
        <v>261</v>
      </c>
      <c r="AG348" t="s">
        <v>54</v>
      </c>
      <c r="AH348">
        <v>2</v>
      </c>
      <c r="AI348">
        <v>128543</v>
      </c>
      <c r="AJ348">
        <f>VLOOKUP(AF348,Coordonnées!$A$2:$C$1468,2)</f>
        <v>1.06464270266362</v>
      </c>
      <c r="AK348">
        <f>VLOOKUP(AF348,Coordonnées!$A$2:$C$1468,3)</f>
        <v>47.285455766269102</v>
      </c>
      <c r="AL348" t="str">
        <f t="shared" si="15"/>
        <v xml:space="preserve">    { "type": "Feature", "properties": { "originUid": "BSN__85B1293__2007-12-18", "name": "85B1293" }, "geometry": { "type": "Point", "coordinates": [ 1.06464270266362, 47.2854557662691 ] } },</v>
      </c>
      <c r="AM348" t="str">
        <f t="shared" si="16"/>
        <v>{"type": "Point", "coordinates": [1.06464270266362, 47.2854557662691]}</v>
      </c>
      <c r="AN348" s="6" t="s">
        <v>3400</v>
      </c>
      <c r="AO348" t="str">
        <f t="shared" si="17"/>
        <v>cp "/cygdrive/p/BSN/PHOTO/85B1293.JPG" . ;</v>
      </c>
    </row>
    <row r="349" spans="2:41" x14ac:dyDescent="0.3">
      <c r="B349" s="6" t="s">
        <v>3484</v>
      </c>
      <c r="C349" s="1"/>
      <c r="D349" s="1"/>
      <c r="E349" s="1"/>
      <c r="F349" s="1"/>
      <c r="G349" s="1"/>
      <c r="H349" s="1" t="s">
        <v>262</v>
      </c>
      <c r="I349" s="1" t="s">
        <v>46</v>
      </c>
      <c r="J349" s="1" t="s">
        <v>263</v>
      </c>
      <c r="K349" s="1"/>
      <c r="L349" s="1"/>
      <c r="M349" s="1" t="s">
        <v>48</v>
      </c>
      <c r="N349" s="6" t="s">
        <v>3488</v>
      </c>
      <c r="O349" s="1" t="s">
        <v>49</v>
      </c>
      <c r="P349" s="1"/>
      <c r="Q349" s="1" t="s">
        <v>263</v>
      </c>
      <c r="R349" s="1" t="s">
        <v>264</v>
      </c>
      <c r="S349" s="1" t="s">
        <v>51</v>
      </c>
      <c r="T349" s="1"/>
      <c r="U349" s="1" t="s">
        <v>52</v>
      </c>
      <c r="V349" s="1" t="s">
        <v>53</v>
      </c>
      <c r="W349" s="1"/>
      <c r="X349" s="1">
        <v>2</v>
      </c>
      <c r="Y349" s="1"/>
      <c r="Z349" s="1" t="s">
        <v>2721</v>
      </c>
      <c r="AA349" s="1" t="s">
        <v>54</v>
      </c>
      <c r="AB349" s="6" t="s">
        <v>3401</v>
      </c>
      <c r="AC349" s="1"/>
      <c r="AD349" s="1" t="s">
        <v>3493</v>
      </c>
      <c r="AE349" s="1" t="s">
        <v>3092</v>
      </c>
      <c r="AF349" t="s">
        <v>265</v>
      </c>
      <c r="AG349" t="s">
        <v>54</v>
      </c>
      <c r="AH349">
        <v>2</v>
      </c>
      <c r="AI349">
        <v>128738</v>
      </c>
      <c r="AJ349">
        <f>VLOOKUP(AF349,Coordonnées!$A$2:$C$1468,2)</f>
        <v>1.06879996470518</v>
      </c>
      <c r="AK349">
        <f>VLOOKUP(AF349,Coordonnées!$A$2:$C$1468,3)</f>
        <v>47.286202166061898</v>
      </c>
      <c r="AL349" t="str">
        <f t="shared" si="15"/>
        <v xml:space="preserve">    { "type": "Feature", "properties": { "originUid": "BSN__85B1294__2007-12-18", "name": "85B1294" }, "geometry": { "type": "Point", "coordinates": [ 1.06879996470518, 47.2862021660619 ] } },</v>
      </c>
      <c r="AM349" t="str">
        <f t="shared" si="16"/>
        <v>{"type": "Point", "coordinates": [1.06879996470518, 47.2862021660619]}</v>
      </c>
      <c r="AN349" s="6" t="s">
        <v>3401</v>
      </c>
      <c r="AO349" t="str">
        <f t="shared" si="17"/>
        <v>cp "/cygdrive/p/BSN/PHOTO/85B1294.JPG" . ;</v>
      </c>
    </row>
    <row r="350" spans="2:41" x14ac:dyDescent="0.3">
      <c r="B350" s="6" t="s">
        <v>3484</v>
      </c>
      <c r="C350" s="1"/>
      <c r="D350" s="1"/>
      <c r="E350" s="1"/>
      <c r="F350" s="1"/>
      <c r="G350" s="1"/>
      <c r="H350" s="1" t="s">
        <v>266</v>
      </c>
      <c r="I350" s="1" t="s">
        <v>46</v>
      </c>
      <c r="J350" s="1" t="s">
        <v>267</v>
      </c>
      <c r="K350" s="1"/>
      <c r="L350" s="1"/>
      <c r="M350" s="1" t="s">
        <v>48</v>
      </c>
      <c r="N350" s="6" t="s">
        <v>3488</v>
      </c>
      <c r="O350" s="1" t="s">
        <v>49</v>
      </c>
      <c r="P350" s="1"/>
      <c r="Q350" s="1" t="s">
        <v>267</v>
      </c>
      <c r="R350" s="1" t="s">
        <v>268</v>
      </c>
      <c r="S350" s="1" t="s">
        <v>51</v>
      </c>
      <c r="T350" s="1"/>
      <c r="U350" s="1" t="s">
        <v>52</v>
      </c>
      <c r="V350" s="1" t="s">
        <v>53</v>
      </c>
      <c r="W350" s="1"/>
      <c r="X350" s="1">
        <v>2</v>
      </c>
      <c r="Y350" s="1"/>
      <c r="Z350" s="1" t="s">
        <v>2722</v>
      </c>
      <c r="AA350" s="1" t="s">
        <v>54</v>
      </c>
      <c r="AB350" s="6" t="s">
        <v>3402</v>
      </c>
      <c r="AC350" s="1"/>
      <c r="AD350" s="1" t="s">
        <v>3493</v>
      </c>
      <c r="AE350" s="1" t="s">
        <v>3092</v>
      </c>
      <c r="AF350" t="s">
        <v>269</v>
      </c>
      <c r="AG350" t="s">
        <v>54</v>
      </c>
      <c r="AH350">
        <v>2</v>
      </c>
      <c r="AI350">
        <v>129546</v>
      </c>
      <c r="AJ350">
        <f>VLOOKUP(AF350,Coordonnées!$A$2:$C$1468,2)</f>
        <v>1.0775672998314101</v>
      </c>
      <c r="AK350">
        <f>VLOOKUP(AF350,Coordonnées!$A$2:$C$1468,3)</f>
        <v>47.287482975472898</v>
      </c>
      <c r="AL350" t="str">
        <f t="shared" si="15"/>
        <v xml:space="preserve">    { "type": "Feature", "properties": { "originUid": "BSN__85B1303__2007-12-18", "name": "85B1303" }, "geometry": { "type": "Point", "coordinates": [ 1.07756729983141, 47.2874829754729 ] } },</v>
      </c>
      <c r="AM350" t="str">
        <f t="shared" si="16"/>
        <v>{"type": "Point", "coordinates": [1.07756729983141, 47.2874829754729]}</v>
      </c>
      <c r="AN350" s="6" t="s">
        <v>3402</v>
      </c>
      <c r="AO350" t="str">
        <f t="shared" si="17"/>
        <v>cp "/cygdrive/p/BSN/PHOTO/85B1303.JPG" . ;</v>
      </c>
    </row>
    <row r="351" spans="2:41" x14ac:dyDescent="0.3">
      <c r="B351" s="6" t="s">
        <v>3484</v>
      </c>
      <c r="C351" s="1"/>
      <c r="D351" s="1"/>
      <c r="E351" s="1"/>
      <c r="F351" s="1"/>
      <c r="G351" s="1"/>
      <c r="H351" s="1" t="s">
        <v>270</v>
      </c>
      <c r="I351" s="1" t="s">
        <v>46</v>
      </c>
      <c r="J351" s="1" t="s">
        <v>271</v>
      </c>
      <c r="K351" s="1"/>
      <c r="L351" s="1"/>
      <c r="M351" s="1" t="s">
        <v>48</v>
      </c>
      <c r="N351" s="6" t="s">
        <v>3488</v>
      </c>
      <c r="O351" s="1" t="s">
        <v>49</v>
      </c>
      <c r="P351" s="1"/>
      <c r="Q351" s="1" t="s">
        <v>271</v>
      </c>
      <c r="R351" s="1" t="s">
        <v>272</v>
      </c>
      <c r="S351" s="1" t="s">
        <v>51</v>
      </c>
      <c r="T351" s="1"/>
      <c r="U351" s="1" t="s">
        <v>52</v>
      </c>
      <c r="V351" s="1" t="s">
        <v>53</v>
      </c>
      <c r="W351" s="1"/>
      <c r="X351" s="1">
        <v>2</v>
      </c>
      <c r="Y351" s="1"/>
      <c r="Z351" s="1" t="s">
        <v>2723</v>
      </c>
      <c r="AA351" s="1" t="s">
        <v>54</v>
      </c>
      <c r="AB351" s="6" t="s">
        <v>3403</v>
      </c>
      <c r="AC351" s="1"/>
      <c r="AD351" s="1" t="s">
        <v>3493</v>
      </c>
      <c r="AE351" s="1" t="s">
        <v>3092</v>
      </c>
      <c r="AF351" t="s">
        <v>273</v>
      </c>
      <c r="AG351" t="s">
        <v>54</v>
      </c>
      <c r="AH351">
        <v>2</v>
      </c>
      <c r="AI351">
        <v>130647</v>
      </c>
      <c r="AJ351">
        <f>VLOOKUP(AF351,Coordonnées!$A$2:$C$1468,2)</f>
        <v>1.0910148336804499</v>
      </c>
      <c r="AK351">
        <f>VLOOKUP(AF351,Coordonnées!$A$2:$C$1468,3)</f>
        <v>47.290901062355601</v>
      </c>
      <c r="AL351" t="str">
        <f t="shared" si="15"/>
        <v xml:space="preserve">    { "type": "Feature", "properties": { "originUid": "BSN__85B1314__2007-12-18", "name": "85B1314" }, "geometry": { "type": "Point", "coordinates": [ 1.09101483368045, 47.2909010623556 ] } },</v>
      </c>
      <c r="AM351" t="str">
        <f t="shared" si="16"/>
        <v>{"type": "Point", "coordinates": [1.09101483368045, 47.2909010623556]}</v>
      </c>
      <c r="AN351" s="6" t="s">
        <v>3403</v>
      </c>
      <c r="AO351" t="str">
        <f t="shared" si="17"/>
        <v>cp "/cygdrive/p/BSN/PHOTO/85B1314.JPG" . ;</v>
      </c>
    </row>
    <row r="352" spans="2:41" x14ac:dyDescent="0.3">
      <c r="B352" s="6" t="s">
        <v>3484</v>
      </c>
      <c r="C352" s="1"/>
      <c r="D352" s="1"/>
      <c r="E352" s="1"/>
      <c r="F352" s="1"/>
      <c r="G352" s="1"/>
      <c r="H352" s="1" t="s">
        <v>274</v>
      </c>
      <c r="I352" s="1" t="s">
        <v>46</v>
      </c>
      <c r="J352" s="1" t="s">
        <v>275</v>
      </c>
      <c r="K352" s="1"/>
      <c r="L352" s="1"/>
      <c r="M352" s="1" t="s">
        <v>48</v>
      </c>
      <c r="N352" s="6" t="s">
        <v>3488</v>
      </c>
      <c r="O352" s="1" t="s">
        <v>49</v>
      </c>
      <c r="P352" s="1"/>
      <c r="Q352" s="1" t="s">
        <v>275</v>
      </c>
      <c r="R352" s="1" t="s">
        <v>276</v>
      </c>
      <c r="S352" s="1" t="s">
        <v>51</v>
      </c>
      <c r="T352" s="1"/>
      <c r="U352" s="1" t="s">
        <v>52</v>
      </c>
      <c r="V352" s="1" t="s">
        <v>53</v>
      </c>
      <c r="W352" s="1"/>
      <c r="X352" s="1">
        <v>2</v>
      </c>
      <c r="Y352" s="1"/>
      <c r="Z352" s="1" t="s">
        <v>2724</v>
      </c>
      <c r="AA352" s="1" t="s">
        <v>54</v>
      </c>
      <c r="AB352" s="6" t="s">
        <v>3404</v>
      </c>
      <c r="AC352" s="1"/>
      <c r="AD352" s="1" t="s">
        <v>3493</v>
      </c>
      <c r="AE352" s="1" t="s">
        <v>3093</v>
      </c>
      <c r="AF352" t="s">
        <v>277</v>
      </c>
      <c r="AG352" t="s">
        <v>54</v>
      </c>
      <c r="AH352">
        <v>2</v>
      </c>
      <c r="AI352">
        <v>132208</v>
      </c>
      <c r="AJ352">
        <f>VLOOKUP(AF352,Coordonnées!$A$2:$C$1468,2)</f>
        <v>1.11129460718287</v>
      </c>
      <c r="AK352">
        <f>VLOOKUP(AF352,Coordonnées!$A$2:$C$1468,3)</f>
        <v>47.294302810505499</v>
      </c>
      <c r="AL352" t="str">
        <f t="shared" si="15"/>
        <v xml:space="preserve">    { "type": "Feature", "properties": { "originUid": "BSN__85B1330__2007-12-18", "name": "85B1330" }, "geometry": { "type": "Point", "coordinates": [ 1.11129460718287, 47.2943028105055 ] } },</v>
      </c>
      <c r="AM352" t="str">
        <f t="shared" si="16"/>
        <v>{"type": "Point", "coordinates": [1.11129460718287, 47.2943028105055]}</v>
      </c>
      <c r="AN352" s="6" t="s">
        <v>3404</v>
      </c>
      <c r="AO352" t="str">
        <f t="shared" si="17"/>
        <v>cp "/cygdrive/p/BSN/PHOTO/85B1330.JPG" . ;</v>
      </c>
    </row>
    <row r="353" spans="2:41" x14ac:dyDescent="0.3">
      <c r="B353" s="6" t="s">
        <v>3484</v>
      </c>
      <c r="C353" s="1"/>
      <c r="D353" s="1"/>
      <c r="E353" s="1"/>
      <c r="F353" s="1"/>
      <c r="G353" s="1"/>
      <c r="H353" s="1" t="s">
        <v>278</v>
      </c>
      <c r="I353" s="1" t="s">
        <v>46</v>
      </c>
      <c r="J353" s="1" t="s">
        <v>279</v>
      </c>
      <c r="K353" s="1"/>
      <c r="L353" s="1"/>
      <c r="M353" s="1" t="s">
        <v>48</v>
      </c>
      <c r="N353" s="6" t="s">
        <v>3488</v>
      </c>
      <c r="O353" s="1" t="s">
        <v>49</v>
      </c>
      <c r="P353" s="1"/>
      <c r="Q353" s="1" t="s">
        <v>279</v>
      </c>
      <c r="R353" s="1" t="s">
        <v>280</v>
      </c>
      <c r="S353" s="1" t="s">
        <v>51</v>
      </c>
      <c r="T353" s="1"/>
      <c r="U353" s="1" t="s">
        <v>52</v>
      </c>
      <c r="V353" s="1" t="s">
        <v>53</v>
      </c>
      <c r="W353" s="1"/>
      <c r="X353" s="1">
        <v>2</v>
      </c>
      <c r="Y353" s="1"/>
      <c r="Z353" s="1" t="s">
        <v>2725</v>
      </c>
      <c r="AA353" s="1" t="s">
        <v>54</v>
      </c>
      <c r="AB353" s="6" t="s">
        <v>3405</v>
      </c>
      <c r="AC353" s="1"/>
      <c r="AD353" s="1" t="s">
        <v>3493</v>
      </c>
      <c r="AE353" s="1" t="s">
        <v>3093</v>
      </c>
      <c r="AF353" t="s">
        <v>281</v>
      </c>
      <c r="AG353" t="s">
        <v>54</v>
      </c>
      <c r="AH353">
        <v>2</v>
      </c>
      <c r="AI353">
        <v>132348</v>
      </c>
      <c r="AJ353">
        <f>VLOOKUP(AF353,Coordonnées!$A$2:$C$1468,2)</f>
        <v>1.1138828871328199</v>
      </c>
      <c r="AK353">
        <f>VLOOKUP(AF353,Coordonnées!$A$2:$C$1468,3)</f>
        <v>47.294164682024601</v>
      </c>
      <c r="AL353" t="str">
        <f t="shared" si="15"/>
        <v xml:space="preserve">    { "type": "Feature", "properties": { "originUid": "BSN__85B1331__2007-12-18", "name": "85B1331" }, "geometry": { "type": "Point", "coordinates": [ 1.11388288713282, 47.2941646820246 ] } },</v>
      </c>
      <c r="AM353" t="str">
        <f t="shared" si="16"/>
        <v>{"type": "Point", "coordinates": [1.11388288713282, 47.2941646820246]}</v>
      </c>
      <c r="AN353" s="6" t="s">
        <v>3405</v>
      </c>
      <c r="AO353" t="str">
        <f t="shared" si="17"/>
        <v>cp "/cygdrive/p/BSN/PHOTO/85B1331.JPG" . ;</v>
      </c>
    </row>
    <row r="354" spans="2:41" x14ac:dyDescent="0.3">
      <c r="B354" s="6" t="s">
        <v>3484</v>
      </c>
      <c r="C354" s="1"/>
      <c r="D354" s="1"/>
      <c r="E354" s="1"/>
      <c r="F354" s="1"/>
      <c r="G354" s="1"/>
      <c r="H354" s="1" t="s">
        <v>282</v>
      </c>
      <c r="I354" s="1" t="s">
        <v>46</v>
      </c>
      <c r="J354" s="1" t="s">
        <v>283</v>
      </c>
      <c r="K354" s="1"/>
      <c r="L354" s="1"/>
      <c r="M354" s="1" t="s">
        <v>48</v>
      </c>
      <c r="N354" s="6" t="s">
        <v>3488</v>
      </c>
      <c r="O354" s="1" t="s">
        <v>49</v>
      </c>
      <c r="P354" s="1"/>
      <c r="Q354" s="1" t="s">
        <v>283</v>
      </c>
      <c r="R354" s="1" t="s">
        <v>284</v>
      </c>
      <c r="S354" s="1" t="s">
        <v>51</v>
      </c>
      <c r="T354" s="1"/>
      <c r="U354" s="1" t="s">
        <v>52</v>
      </c>
      <c r="V354" s="1" t="s">
        <v>53</v>
      </c>
      <c r="W354" s="1"/>
      <c r="X354" s="1">
        <v>2</v>
      </c>
      <c r="Y354" s="1"/>
      <c r="Z354" s="1" t="s">
        <v>2726</v>
      </c>
      <c r="AA354" s="1" t="s">
        <v>54</v>
      </c>
      <c r="AB354" s="6" t="s">
        <v>3406</v>
      </c>
      <c r="AC354" s="1"/>
      <c r="AD354" s="1" t="s">
        <v>3493</v>
      </c>
      <c r="AE354" s="1" t="s">
        <v>3094</v>
      </c>
      <c r="AF354" t="s">
        <v>285</v>
      </c>
      <c r="AG354" t="s">
        <v>54</v>
      </c>
      <c r="AH354">
        <v>2</v>
      </c>
      <c r="AI354">
        <v>134739</v>
      </c>
      <c r="AJ354">
        <f>VLOOKUP(AF354,Coordonnées!$A$2:$C$1468,2)</f>
        <v>1.1451364761418099</v>
      </c>
      <c r="AK354">
        <f>VLOOKUP(AF354,Coordonnées!$A$2:$C$1468,3)</f>
        <v>47.295524320592698</v>
      </c>
      <c r="AL354" t="str">
        <f t="shared" si="15"/>
        <v xml:space="preserve">    { "type": "Feature", "properties": { "originUid": "BSN__85B1355__2007-12-18", "name": "85B1355" }, "geometry": { "type": "Point", "coordinates": [ 1.14513647614181, 47.2955243205927 ] } },</v>
      </c>
      <c r="AM354" t="str">
        <f t="shared" si="16"/>
        <v>{"type": "Point", "coordinates": [1.14513647614181, 47.2955243205927]}</v>
      </c>
      <c r="AN354" s="6" t="s">
        <v>3406</v>
      </c>
      <c r="AO354" t="str">
        <f t="shared" si="17"/>
        <v>cp "/cygdrive/p/BSN/PHOTO/85B1355.JPG" . ;</v>
      </c>
    </row>
    <row r="355" spans="2:41" x14ac:dyDescent="0.3">
      <c r="B355" s="6" t="s">
        <v>3484</v>
      </c>
      <c r="C355" s="1"/>
      <c r="D355" s="1"/>
      <c r="E355" s="1"/>
      <c r="F355" s="1"/>
      <c r="G355" s="1"/>
      <c r="H355" s="1" t="s">
        <v>286</v>
      </c>
      <c r="I355" s="1" t="s">
        <v>46</v>
      </c>
      <c r="J355" s="1" t="s">
        <v>287</v>
      </c>
      <c r="K355" s="1"/>
      <c r="L355" s="1"/>
      <c r="M355" s="1" t="s">
        <v>48</v>
      </c>
      <c r="N355" s="6" t="s">
        <v>3488</v>
      </c>
      <c r="O355" s="1" t="s">
        <v>49</v>
      </c>
      <c r="P355" s="1"/>
      <c r="Q355" s="1" t="s">
        <v>287</v>
      </c>
      <c r="R355" s="1" t="s">
        <v>288</v>
      </c>
      <c r="S355" s="1" t="s">
        <v>51</v>
      </c>
      <c r="T355" s="1"/>
      <c r="U355" s="1" t="s">
        <v>52</v>
      </c>
      <c r="V355" s="1" t="s">
        <v>53</v>
      </c>
      <c r="W355" s="1"/>
      <c r="X355" s="1">
        <v>2</v>
      </c>
      <c r="Y355" s="1"/>
      <c r="Z355" s="1" t="s">
        <v>2727</v>
      </c>
      <c r="AA355" s="1" t="s">
        <v>54</v>
      </c>
      <c r="AB355" s="6" t="s">
        <v>3407</v>
      </c>
      <c r="AC355" s="1"/>
      <c r="AD355" s="1" t="s">
        <v>3493</v>
      </c>
      <c r="AE355" s="1" t="s">
        <v>3095</v>
      </c>
      <c r="AF355" t="s">
        <v>289</v>
      </c>
      <c r="AG355" t="s">
        <v>54</v>
      </c>
      <c r="AH355">
        <v>2</v>
      </c>
      <c r="AI355">
        <v>135979</v>
      </c>
      <c r="AJ355">
        <f>VLOOKUP(AF355,Coordonnées!$A$2:$C$1468,2)</f>
        <v>1.1619328955600501</v>
      </c>
      <c r="AK355">
        <f>VLOOKUP(AF355,Coordonnées!$A$2:$C$1468,3)</f>
        <v>47.294888022055098</v>
      </c>
      <c r="AL355" t="str">
        <f t="shared" si="15"/>
        <v xml:space="preserve">    { "type": "Feature", "properties": { "originUid": "BSN__85B1367__2007-12-18", "name": "85B1367" }, "geometry": { "type": "Point", "coordinates": [ 1.16193289556005, 47.2948880220551 ] } },</v>
      </c>
      <c r="AM355" t="str">
        <f t="shared" si="16"/>
        <v>{"type": "Point", "coordinates": [1.16193289556005, 47.2948880220551]}</v>
      </c>
      <c r="AN355" s="6" t="s">
        <v>3407</v>
      </c>
      <c r="AO355" t="str">
        <f t="shared" si="17"/>
        <v>cp "/cygdrive/p/BSN/PHOTO/85B1367.JPG" . ;</v>
      </c>
    </row>
    <row r="356" spans="2:41" x14ac:dyDescent="0.3">
      <c r="B356" s="6" t="s">
        <v>3484</v>
      </c>
      <c r="C356" s="1"/>
      <c r="D356" s="1"/>
      <c r="E356" s="1"/>
      <c r="F356" s="1"/>
      <c r="G356" s="1"/>
      <c r="H356" s="1" t="s">
        <v>290</v>
      </c>
      <c r="I356" s="1" t="s">
        <v>46</v>
      </c>
      <c r="J356" s="1" t="s">
        <v>291</v>
      </c>
      <c r="K356" s="1"/>
      <c r="L356" s="1"/>
      <c r="M356" s="1" t="s">
        <v>48</v>
      </c>
      <c r="N356" s="6" t="s">
        <v>3488</v>
      </c>
      <c r="O356" s="1" t="s">
        <v>49</v>
      </c>
      <c r="P356" s="1"/>
      <c r="Q356" s="1" t="s">
        <v>291</v>
      </c>
      <c r="R356" s="1" t="s">
        <v>292</v>
      </c>
      <c r="S356" s="1" t="s">
        <v>51</v>
      </c>
      <c r="T356" s="1"/>
      <c r="U356" s="1" t="s">
        <v>52</v>
      </c>
      <c r="V356" s="1" t="s">
        <v>53</v>
      </c>
      <c r="W356" s="1"/>
      <c r="X356" s="1">
        <v>1</v>
      </c>
      <c r="Y356" s="1"/>
      <c r="Z356" s="1" t="s">
        <v>2728</v>
      </c>
      <c r="AA356" s="1" t="s">
        <v>54</v>
      </c>
      <c r="AB356" s="6" t="s">
        <v>3408</v>
      </c>
      <c r="AC356" s="1"/>
      <c r="AD356" s="1" t="s">
        <v>3493</v>
      </c>
      <c r="AE356" s="1" t="s">
        <v>3095</v>
      </c>
      <c r="AF356" t="s">
        <v>293</v>
      </c>
      <c r="AG356" t="s">
        <v>54</v>
      </c>
      <c r="AH356">
        <v>1</v>
      </c>
      <c r="AI356">
        <v>136745</v>
      </c>
      <c r="AJ356">
        <f>VLOOKUP(AF356,Coordonnées!$A$2:$C$1468,2)</f>
        <v>1.1720899048575799</v>
      </c>
      <c r="AK356">
        <f>VLOOKUP(AF356,Coordonnées!$A$2:$C$1468,3)</f>
        <v>47.293187043014903</v>
      </c>
      <c r="AL356" t="str">
        <f t="shared" si="15"/>
        <v xml:space="preserve">    { "type": "Feature", "properties": { "originUid": "BSN__85B1375__2007-12-18", "name": "85B1375" }, "geometry": { "type": "Point", "coordinates": [ 1.17208990485758, 47.2931870430149 ] } },</v>
      </c>
      <c r="AM356" t="str">
        <f t="shared" si="16"/>
        <v>{"type": "Point", "coordinates": [1.17208990485758, 47.2931870430149]}</v>
      </c>
      <c r="AN356" s="6" t="s">
        <v>3408</v>
      </c>
      <c r="AO356" t="str">
        <f t="shared" si="17"/>
        <v>cp "/cygdrive/p/BSN/PHOTO/85B1375.JPG" . ;</v>
      </c>
    </row>
    <row r="357" spans="2:41" x14ac:dyDescent="0.3">
      <c r="B357" s="6" t="s">
        <v>3484</v>
      </c>
      <c r="C357" s="1"/>
      <c r="D357" s="1"/>
      <c r="E357" s="1"/>
      <c r="F357" s="1"/>
      <c r="G357" s="1"/>
      <c r="H357" s="1" t="s">
        <v>294</v>
      </c>
      <c r="I357" s="1" t="s">
        <v>46</v>
      </c>
      <c r="J357" s="1" t="s">
        <v>295</v>
      </c>
      <c r="K357" s="1"/>
      <c r="L357" s="1"/>
      <c r="M357" s="1" t="s">
        <v>48</v>
      </c>
      <c r="N357" s="6" t="s">
        <v>3488</v>
      </c>
      <c r="O357" s="1" t="s">
        <v>49</v>
      </c>
      <c r="P357" s="1"/>
      <c r="Q357" s="1" t="s">
        <v>295</v>
      </c>
      <c r="R357" s="1" t="s">
        <v>296</v>
      </c>
      <c r="S357" s="1" t="s">
        <v>51</v>
      </c>
      <c r="T357" s="1"/>
      <c r="U357" s="1" t="s">
        <v>52</v>
      </c>
      <c r="V357" s="1" t="s">
        <v>53</v>
      </c>
      <c r="W357" s="1"/>
      <c r="X357" s="1">
        <v>2</v>
      </c>
      <c r="Y357" s="1"/>
      <c r="Z357" s="1" t="s">
        <v>2729</v>
      </c>
      <c r="AA357" s="1" t="s">
        <v>54</v>
      </c>
      <c r="AB357" s="6" t="s">
        <v>3409</v>
      </c>
      <c r="AC357" s="1"/>
      <c r="AD357" s="1" t="s">
        <v>3493</v>
      </c>
      <c r="AE357" s="1" t="s">
        <v>3096</v>
      </c>
      <c r="AF357" t="s">
        <v>297</v>
      </c>
      <c r="AG357" t="s">
        <v>54</v>
      </c>
      <c r="AH357">
        <v>2</v>
      </c>
      <c r="AI357">
        <v>138758</v>
      </c>
      <c r="AJ357">
        <f>VLOOKUP(AF357,Coordonnées!$A$2:$C$1468,2)</f>
        <v>1.1971406945409999</v>
      </c>
      <c r="AK357">
        <f>VLOOKUP(AF357,Coordonnées!$A$2:$C$1468,3)</f>
        <v>47.299675953568297</v>
      </c>
      <c r="AL357" t="str">
        <f t="shared" si="15"/>
        <v xml:space="preserve">    { "type": "Feature", "properties": { "originUid": "BSN__85B1395__2007-12-18", "name": "85B1395" }, "geometry": { "type": "Point", "coordinates": [ 1.197140694541, 47.2996759535683 ] } },</v>
      </c>
      <c r="AM357" t="str">
        <f t="shared" si="16"/>
        <v>{"type": "Point", "coordinates": [1.197140694541, 47.2996759535683]}</v>
      </c>
      <c r="AN357" s="6" t="s">
        <v>3409</v>
      </c>
      <c r="AO357" t="str">
        <f t="shared" si="17"/>
        <v>cp "/cygdrive/p/BSN/PHOTO/85B1395.JPG" . ;</v>
      </c>
    </row>
    <row r="358" spans="2:41" x14ac:dyDescent="0.3">
      <c r="B358" s="6" t="s">
        <v>3484</v>
      </c>
      <c r="C358" s="1"/>
      <c r="D358" s="1"/>
      <c r="E358" s="1"/>
      <c r="F358" s="1"/>
      <c r="G358" s="1"/>
      <c r="H358" s="1" t="s">
        <v>298</v>
      </c>
      <c r="I358" s="1" t="s">
        <v>46</v>
      </c>
      <c r="J358" s="1" t="s">
        <v>299</v>
      </c>
      <c r="K358" s="1"/>
      <c r="L358" s="1"/>
      <c r="M358" s="1" t="s">
        <v>48</v>
      </c>
      <c r="N358" s="6" t="s">
        <v>3488</v>
      </c>
      <c r="O358" s="1" t="s">
        <v>49</v>
      </c>
      <c r="P358" s="1"/>
      <c r="Q358" s="1" t="s">
        <v>299</v>
      </c>
      <c r="R358" s="1" t="s">
        <v>300</v>
      </c>
      <c r="S358" s="1" t="s">
        <v>51</v>
      </c>
      <c r="T358" s="1"/>
      <c r="U358" s="1" t="s">
        <v>52</v>
      </c>
      <c r="V358" s="1" t="s">
        <v>53</v>
      </c>
      <c r="W358" s="1"/>
      <c r="X358" s="1">
        <v>2</v>
      </c>
      <c r="Y358" s="1"/>
      <c r="Z358" s="1" t="s">
        <v>2730</v>
      </c>
      <c r="AA358" s="1" t="s">
        <v>54</v>
      </c>
      <c r="AB358" s="6" t="s">
        <v>3410</v>
      </c>
      <c r="AC358" s="1"/>
      <c r="AD358" s="1" t="s">
        <v>3493</v>
      </c>
      <c r="AE358" s="1" t="s">
        <v>3096</v>
      </c>
      <c r="AF358" t="s">
        <v>301</v>
      </c>
      <c r="AG358" t="s">
        <v>54</v>
      </c>
      <c r="AH358">
        <v>2</v>
      </c>
      <c r="AI358">
        <v>139950</v>
      </c>
      <c r="AJ358">
        <f>VLOOKUP(AF358,Coordonnées!$A$2:$C$1468,2)</f>
        <v>1.2109508055156899</v>
      </c>
      <c r="AK358">
        <f>VLOOKUP(AF358,Coordonnées!$A$2:$C$1468,3)</f>
        <v>47.303041619479401</v>
      </c>
      <c r="AL358" t="str">
        <f t="shared" si="15"/>
        <v xml:space="preserve">    { "type": "Feature", "properties": { "originUid": "BSN__85B1407__2007-12-18", "name": "85B1407" }, "geometry": { "type": "Point", "coordinates": [ 1.21095080551569, 47.3030416194794 ] } },</v>
      </c>
      <c r="AM358" t="str">
        <f t="shared" si="16"/>
        <v>{"type": "Point", "coordinates": [1.21095080551569, 47.3030416194794]}</v>
      </c>
      <c r="AN358" s="6" t="s">
        <v>3410</v>
      </c>
      <c r="AO358" t="str">
        <f t="shared" si="17"/>
        <v>cp "/cygdrive/p/BSN/PHOTO/85B1407.JPG" . ;</v>
      </c>
    </row>
    <row r="359" spans="2:41" x14ac:dyDescent="0.3">
      <c r="B359" s="6" t="s">
        <v>3484</v>
      </c>
      <c r="C359" s="1"/>
      <c r="D359" s="1"/>
      <c r="E359" s="1"/>
      <c r="F359" s="1"/>
      <c r="G359" s="1"/>
      <c r="H359" s="1" t="s">
        <v>302</v>
      </c>
      <c r="I359" s="1" t="s">
        <v>46</v>
      </c>
      <c r="J359" s="1" t="s">
        <v>303</v>
      </c>
      <c r="K359" s="1"/>
      <c r="L359" s="1"/>
      <c r="M359" s="1" t="s">
        <v>48</v>
      </c>
      <c r="N359" s="6" t="s">
        <v>3488</v>
      </c>
      <c r="O359" s="1" t="s">
        <v>49</v>
      </c>
      <c r="P359" s="1"/>
      <c r="Q359" s="1" t="s">
        <v>303</v>
      </c>
      <c r="R359" s="1" t="s">
        <v>304</v>
      </c>
      <c r="S359" s="1" t="s">
        <v>51</v>
      </c>
      <c r="T359" s="1"/>
      <c r="U359" s="1" t="s">
        <v>52</v>
      </c>
      <c r="V359" s="1" t="s">
        <v>53</v>
      </c>
      <c r="W359" s="1"/>
      <c r="X359" s="1">
        <v>2</v>
      </c>
      <c r="Y359" s="1"/>
      <c r="Z359" s="1" t="s">
        <v>2731</v>
      </c>
      <c r="AA359" s="1" t="s">
        <v>54</v>
      </c>
      <c r="AB359" s="6" t="s">
        <v>3411</v>
      </c>
      <c r="AC359" s="1"/>
      <c r="AD359" s="1" t="s">
        <v>3493</v>
      </c>
      <c r="AE359" s="1" t="s">
        <v>3097</v>
      </c>
      <c r="AF359" t="s">
        <v>305</v>
      </c>
      <c r="AG359" t="s">
        <v>54</v>
      </c>
      <c r="AH359">
        <v>2</v>
      </c>
      <c r="AI359">
        <v>140831</v>
      </c>
      <c r="AJ359">
        <f>VLOOKUP(AF359,Coordonnées!$A$2:$C$1468,2)</f>
        <v>1.22295001240625</v>
      </c>
      <c r="AK359">
        <f>VLOOKUP(AF359,Coordonnées!$A$2:$C$1468,3)</f>
        <v>47.302115623479999</v>
      </c>
      <c r="AL359" t="str">
        <f t="shared" si="15"/>
        <v xml:space="preserve">    { "type": "Feature", "properties": { "originUid": "BSN__85B1416__2007-12-18", "name": "85B1416" }, "geometry": { "type": "Point", "coordinates": [ 1.22295001240625, 47.30211562348 ] } },</v>
      </c>
      <c r="AM359" t="str">
        <f t="shared" si="16"/>
        <v>{"type": "Point", "coordinates": [1.22295001240625, 47.30211562348]}</v>
      </c>
      <c r="AN359" s="6" t="s">
        <v>3411</v>
      </c>
      <c r="AO359" t="str">
        <f t="shared" si="17"/>
        <v>cp "/cygdrive/p/BSN/PHOTO/85B1416.JPG" . ;</v>
      </c>
    </row>
    <row r="360" spans="2:41" x14ac:dyDescent="0.3">
      <c r="B360" s="6" t="s">
        <v>3484</v>
      </c>
      <c r="C360" s="1"/>
      <c r="D360" s="1"/>
      <c r="E360" s="1"/>
      <c r="F360" s="1"/>
      <c r="G360" s="1"/>
      <c r="H360" s="1"/>
      <c r="I360" s="1" t="s">
        <v>46</v>
      </c>
      <c r="J360" s="1" t="s">
        <v>306</v>
      </c>
      <c r="K360" s="1"/>
      <c r="L360" s="1"/>
      <c r="M360" s="1" t="s">
        <v>48</v>
      </c>
      <c r="N360" s="6" t="s">
        <v>3488</v>
      </c>
      <c r="O360" s="1" t="s">
        <v>49</v>
      </c>
      <c r="P360" s="1"/>
      <c r="Q360" s="1" t="s">
        <v>306</v>
      </c>
      <c r="R360" s="1" t="s">
        <v>307</v>
      </c>
      <c r="S360" s="1" t="s">
        <v>51</v>
      </c>
      <c r="T360" s="1"/>
      <c r="U360" s="1" t="s">
        <v>52</v>
      </c>
      <c r="V360" s="1" t="s">
        <v>53</v>
      </c>
      <c r="W360" s="1"/>
      <c r="X360" s="1">
        <v>2</v>
      </c>
      <c r="Y360" s="1"/>
      <c r="Z360" s="1" t="s">
        <v>2732</v>
      </c>
      <c r="AA360" s="1" t="s">
        <v>54</v>
      </c>
      <c r="AB360" s="6" t="s">
        <v>3412</v>
      </c>
      <c r="AC360" s="1"/>
      <c r="AD360" s="1" t="s">
        <v>3493</v>
      </c>
      <c r="AE360" s="1" t="s">
        <v>3097</v>
      </c>
      <c r="AF360" t="s">
        <v>308</v>
      </c>
      <c r="AG360" t="s">
        <v>54</v>
      </c>
      <c r="AH360">
        <v>2</v>
      </c>
      <c r="AI360">
        <v>142388</v>
      </c>
      <c r="AJ360">
        <f>VLOOKUP(AF360,Coordonnées!$A$2:$C$1468,2)</f>
        <v>1.2420800819401601</v>
      </c>
      <c r="AK360">
        <f>VLOOKUP(AF360,Coordonnées!$A$2:$C$1468,3)</f>
        <v>47.296284600509701</v>
      </c>
      <c r="AL360" t="str">
        <f t="shared" si="15"/>
        <v xml:space="preserve">    { "type": "Feature", "properties": { "originUid": "BSN__85B1432__2007-12-18", "name": "85B1432" }, "geometry": { "type": "Point", "coordinates": [ 1.24208008194016, 47.2962846005097 ] } },</v>
      </c>
      <c r="AM360" t="str">
        <f t="shared" si="16"/>
        <v>{"type": "Point", "coordinates": [1.24208008194016, 47.2962846005097]}</v>
      </c>
      <c r="AN360" s="6" t="s">
        <v>3412</v>
      </c>
      <c r="AO360" t="str">
        <f t="shared" si="17"/>
        <v/>
      </c>
    </row>
    <row r="361" spans="2:41" x14ac:dyDescent="0.3">
      <c r="B361" s="6" t="s">
        <v>3484</v>
      </c>
      <c r="C361" s="1"/>
      <c r="D361" s="1"/>
      <c r="E361" s="1"/>
      <c r="F361" s="1"/>
      <c r="G361" s="1"/>
      <c r="H361" s="1"/>
      <c r="I361" s="1" t="s">
        <v>46</v>
      </c>
      <c r="J361" s="1" t="s">
        <v>309</v>
      </c>
      <c r="K361" s="1"/>
      <c r="L361" s="1"/>
      <c r="M361" s="1" t="s">
        <v>48</v>
      </c>
      <c r="N361" s="6" t="s">
        <v>3488</v>
      </c>
      <c r="O361" s="1" t="s">
        <v>49</v>
      </c>
      <c r="P361" s="1"/>
      <c r="Q361" s="1" t="s">
        <v>309</v>
      </c>
      <c r="R361" s="1" t="s">
        <v>310</v>
      </c>
      <c r="S361" s="1" t="s">
        <v>51</v>
      </c>
      <c r="T361" s="1"/>
      <c r="U361" s="1" t="s">
        <v>52</v>
      </c>
      <c r="V361" s="1" t="s">
        <v>53</v>
      </c>
      <c r="W361" s="1"/>
      <c r="X361" s="1">
        <v>2</v>
      </c>
      <c r="Y361" s="1"/>
      <c r="Z361" s="1" t="s">
        <v>2733</v>
      </c>
      <c r="AA361" s="1" t="s">
        <v>54</v>
      </c>
      <c r="AB361" s="6" t="s">
        <v>3413</v>
      </c>
      <c r="AC361" s="1"/>
      <c r="AD361" s="1" t="s">
        <v>3493</v>
      </c>
      <c r="AE361" s="1" t="s">
        <v>3097</v>
      </c>
      <c r="AF361" t="s">
        <v>311</v>
      </c>
      <c r="AG361" t="s">
        <v>54</v>
      </c>
      <c r="AH361">
        <v>2</v>
      </c>
      <c r="AI361">
        <v>142510</v>
      </c>
      <c r="AJ361">
        <f>VLOOKUP(AF361,Coordonnées!$A$2:$C$1468,2)</f>
        <v>1.24360038631501</v>
      </c>
      <c r="AK361">
        <f>VLOOKUP(AF361,Coordonnées!$A$2:$C$1468,3)</f>
        <v>47.296115687714099</v>
      </c>
      <c r="AL361" t="str">
        <f t="shared" si="15"/>
        <v xml:space="preserve">    { "type": "Feature", "properties": { "originUid": "BSN__85B1433__2007-12-18", "name": "85B1433" }, "geometry": { "type": "Point", "coordinates": [ 1.24360038631501, 47.2961156877141 ] } },</v>
      </c>
      <c r="AM361" t="str">
        <f t="shared" si="16"/>
        <v>{"type": "Point", "coordinates": [1.24360038631501, 47.2961156877141]}</v>
      </c>
      <c r="AN361" s="6" t="s">
        <v>3413</v>
      </c>
      <c r="AO361" t="str">
        <f t="shared" si="17"/>
        <v/>
      </c>
    </row>
    <row r="362" spans="2:41" x14ac:dyDescent="0.3">
      <c r="B362" s="6" t="s">
        <v>3484</v>
      </c>
      <c r="C362" s="1"/>
      <c r="D362" s="1"/>
      <c r="E362" s="1"/>
      <c r="F362" s="1"/>
      <c r="G362" s="1"/>
      <c r="H362" s="1"/>
      <c r="I362" s="1" t="s">
        <v>46</v>
      </c>
      <c r="J362" s="1" t="s">
        <v>312</v>
      </c>
      <c r="K362" s="1"/>
      <c r="L362" s="1"/>
      <c r="M362" s="1" t="s">
        <v>48</v>
      </c>
      <c r="N362" s="6" t="s">
        <v>3488</v>
      </c>
      <c r="O362" s="1" t="s">
        <v>49</v>
      </c>
      <c r="P362" s="1"/>
      <c r="Q362" s="1" t="s">
        <v>312</v>
      </c>
      <c r="R362" s="1" t="s">
        <v>313</v>
      </c>
      <c r="S362" s="1" t="s">
        <v>51</v>
      </c>
      <c r="T362" s="1"/>
      <c r="U362" s="1" t="s">
        <v>52</v>
      </c>
      <c r="V362" s="1" t="s">
        <v>53</v>
      </c>
      <c r="W362" s="1"/>
      <c r="X362" s="1">
        <v>1</v>
      </c>
      <c r="Y362" s="1"/>
      <c r="Z362" s="1" t="s">
        <v>2734</v>
      </c>
      <c r="AA362" s="1" t="s">
        <v>54</v>
      </c>
      <c r="AB362" s="6" t="s">
        <v>3414</v>
      </c>
      <c r="AC362" s="1"/>
      <c r="AD362" s="1" t="s">
        <v>3493</v>
      </c>
      <c r="AE362" s="1" t="s">
        <v>3097</v>
      </c>
      <c r="AF362" t="s">
        <v>314</v>
      </c>
      <c r="AG362" t="s">
        <v>54</v>
      </c>
      <c r="AH362">
        <v>1</v>
      </c>
      <c r="AI362">
        <v>143219</v>
      </c>
      <c r="AJ362">
        <f>VLOOKUP(AF362,Coordonnées!$A$2:$C$1468,2)</f>
        <v>1.2522942809658999</v>
      </c>
      <c r="AK362">
        <f>VLOOKUP(AF362,Coordonnées!$A$2:$C$1468,3)</f>
        <v>47.2944587545852</v>
      </c>
      <c r="AL362" t="str">
        <f t="shared" si="15"/>
        <v xml:space="preserve">    { "type": "Feature", "properties": { "originUid": "BSN__85B1440__2007-12-18", "name": "85B1440" }, "geometry": { "type": "Point", "coordinates": [ 1.2522942809659, 47.2944587545852 ] } },</v>
      </c>
      <c r="AM362" t="str">
        <f t="shared" si="16"/>
        <v>{"type": "Point", "coordinates": [1.2522942809659, 47.2944587545852]}</v>
      </c>
      <c r="AN362" s="6" t="s">
        <v>3414</v>
      </c>
      <c r="AO362" t="str">
        <f t="shared" si="17"/>
        <v/>
      </c>
    </row>
    <row r="363" spans="2:41" x14ac:dyDescent="0.3">
      <c r="B363" s="6" t="s">
        <v>3484</v>
      </c>
      <c r="C363" s="1"/>
      <c r="D363" s="1"/>
      <c r="E363" s="1"/>
      <c r="F363" s="1"/>
      <c r="G363" s="1"/>
      <c r="H363" s="1"/>
      <c r="I363" s="1" t="s">
        <v>46</v>
      </c>
      <c r="J363" s="1" t="s">
        <v>315</v>
      </c>
      <c r="K363" s="1"/>
      <c r="L363" s="1"/>
      <c r="M363" s="1" t="s">
        <v>48</v>
      </c>
      <c r="N363" s="6" t="s">
        <v>3488</v>
      </c>
      <c r="O363" s="1" t="s">
        <v>49</v>
      </c>
      <c r="P363" s="1"/>
      <c r="Q363" s="1" t="s">
        <v>315</v>
      </c>
      <c r="R363" s="1" t="s">
        <v>316</v>
      </c>
      <c r="S363" s="1" t="s">
        <v>51</v>
      </c>
      <c r="T363" s="1"/>
      <c r="U363" s="1" t="s">
        <v>52</v>
      </c>
      <c r="V363" s="1" t="s">
        <v>53</v>
      </c>
      <c r="W363" s="1"/>
      <c r="X363" s="1">
        <v>1</v>
      </c>
      <c r="Y363" s="1"/>
      <c r="Z363" s="1" t="s">
        <v>2735</v>
      </c>
      <c r="AA363" s="1" t="s">
        <v>54</v>
      </c>
      <c r="AB363" s="6" t="s">
        <v>3415</v>
      </c>
      <c r="AC363" s="1"/>
      <c r="AD363" s="1" t="s">
        <v>3493</v>
      </c>
      <c r="AE363" s="1" t="s">
        <v>3098</v>
      </c>
      <c r="AF363" t="s">
        <v>317</v>
      </c>
      <c r="AG363" t="s">
        <v>54</v>
      </c>
      <c r="AH363">
        <v>1</v>
      </c>
      <c r="AI363">
        <v>145377</v>
      </c>
      <c r="AJ363">
        <f>VLOOKUP(AF363,Coordonnées!$A$2:$C$1468,2)</f>
        <v>1.28009967261303</v>
      </c>
      <c r="AK363">
        <f>VLOOKUP(AF363,Coordonnées!$A$2:$C$1468,3)</f>
        <v>47.292009140100802</v>
      </c>
      <c r="AL363" t="str">
        <f t="shared" si="15"/>
        <v xml:space="preserve">    { "type": "Feature", "properties": { "originUid": "BSN__85B1461__2007-12-18", "name": "85B1461" }, "geometry": { "type": "Point", "coordinates": [ 1.28009967261303, 47.2920091401008 ] } },</v>
      </c>
      <c r="AM363" t="str">
        <f t="shared" si="16"/>
        <v>{"type": "Point", "coordinates": [1.28009967261303, 47.2920091401008]}</v>
      </c>
      <c r="AN363" s="6" t="s">
        <v>3415</v>
      </c>
      <c r="AO363" t="str">
        <f t="shared" si="17"/>
        <v/>
      </c>
    </row>
    <row r="364" spans="2:41" x14ac:dyDescent="0.3">
      <c r="B364" s="6" t="s">
        <v>3484</v>
      </c>
      <c r="C364" s="1"/>
      <c r="D364" s="1"/>
      <c r="E364" s="1"/>
      <c r="F364" s="1"/>
      <c r="G364" s="1"/>
      <c r="H364" s="1"/>
      <c r="I364" s="1" t="s">
        <v>46</v>
      </c>
      <c r="J364" s="1" t="s">
        <v>318</v>
      </c>
      <c r="K364" s="1"/>
      <c r="L364" s="1"/>
      <c r="M364" s="1" t="s">
        <v>48</v>
      </c>
      <c r="N364" s="6" t="s">
        <v>3488</v>
      </c>
      <c r="O364" s="1" t="s">
        <v>49</v>
      </c>
      <c r="P364" s="1"/>
      <c r="Q364" s="1" t="s">
        <v>318</v>
      </c>
      <c r="R364" s="1" t="s">
        <v>319</v>
      </c>
      <c r="S364" s="1" t="s">
        <v>51</v>
      </c>
      <c r="T364" s="1"/>
      <c r="U364" s="1" t="s">
        <v>52</v>
      </c>
      <c r="V364" s="1" t="s">
        <v>53</v>
      </c>
      <c r="W364" s="1"/>
      <c r="X364" s="1">
        <v>1</v>
      </c>
      <c r="Y364" s="1"/>
      <c r="Z364" s="1" t="s">
        <v>2736</v>
      </c>
      <c r="AA364" s="1" t="s">
        <v>54</v>
      </c>
      <c r="AB364" s="6" t="s">
        <v>3416</v>
      </c>
      <c r="AC364" s="1"/>
      <c r="AD364" s="1" t="s">
        <v>3493</v>
      </c>
      <c r="AE364" s="1" t="s">
        <v>3098</v>
      </c>
      <c r="AF364" t="s">
        <v>320</v>
      </c>
      <c r="AG364" t="s">
        <v>54</v>
      </c>
      <c r="AH364">
        <v>1</v>
      </c>
      <c r="AI364">
        <v>145865</v>
      </c>
      <c r="AJ364">
        <f>VLOOKUP(AF364,Coordonnées!$A$2:$C$1468,2)</f>
        <v>1.2872501035760999</v>
      </c>
      <c r="AK364">
        <f>VLOOKUP(AF364,Coordonnées!$A$2:$C$1468,3)</f>
        <v>47.291454266561601</v>
      </c>
      <c r="AL364" t="str">
        <f t="shared" si="15"/>
        <v xml:space="preserve">    { "type": "Feature", "properties": { "originUid": "BSN__85B1466__2007-12-18", "name": "85B1466" }, "geometry": { "type": "Point", "coordinates": [ 1.2872501035761, 47.2914542665616 ] } },</v>
      </c>
      <c r="AM364" t="str">
        <f t="shared" si="16"/>
        <v>{"type": "Point", "coordinates": [1.2872501035761, 47.2914542665616]}</v>
      </c>
      <c r="AN364" s="6" t="s">
        <v>3416</v>
      </c>
      <c r="AO364" t="str">
        <f t="shared" si="17"/>
        <v/>
      </c>
    </row>
    <row r="365" spans="2:41" x14ac:dyDescent="0.3">
      <c r="B365" s="6" t="s">
        <v>3484</v>
      </c>
      <c r="C365" s="1"/>
      <c r="D365" s="1"/>
      <c r="E365" s="1"/>
      <c r="F365" s="1"/>
      <c r="G365" s="1"/>
      <c r="H365" s="1"/>
      <c r="I365" s="1" t="s">
        <v>46</v>
      </c>
      <c r="J365" s="1" t="s">
        <v>321</v>
      </c>
      <c r="K365" s="1"/>
      <c r="L365" s="1"/>
      <c r="M365" s="1" t="s">
        <v>48</v>
      </c>
      <c r="N365" s="6" t="s">
        <v>3488</v>
      </c>
      <c r="O365" s="1" t="s">
        <v>49</v>
      </c>
      <c r="P365" s="1"/>
      <c r="Q365" s="1" t="s">
        <v>321</v>
      </c>
      <c r="R365" s="1" t="s">
        <v>322</v>
      </c>
      <c r="S365" s="1" t="s">
        <v>51</v>
      </c>
      <c r="T365" s="1"/>
      <c r="U365" s="1" t="s">
        <v>52</v>
      </c>
      <c r="V365" s="1" t="s">
        <v>53</v>
      </c>
      <c r="W365" s="1"/>
      <c r="X365" s="1">
        <v>1</v>
      </c>
      <c r="Y365" s="1"/>
      <c r="Z365" s="1" t="s">
        <v>2737</v>
      </c>
      <c r="AA365" s="1" t="s">
        <v>54</v>
      </c>
      <c r="AB365" s="6" t="s">
        <v>3417</v>
      </c>
      <c r="AC365" s="1"/>
      <c r="AD365" s="1" t="s">
        <v>3493</v>
      </c>
      <c r="AE365" s="1" t="s">
        <v>3099</v>
      </c>
      <c r="AF365" t="s">
        <v>323</v>
      </c>
      <c r="AG365" t="s">
        <v>54</v>
      </c>
      <c r="AH365">
        <v>1</v>
      </c>
      <c r="AI365">
        <v>148584</v>
      </c>
      <c r="AJ365">
        <f>VLOOKUP(AF365,Coordonnées!$A$2:$C$1468,2)</f>
        <v>1.3220144712483</v>
      </c>
      <c r="AK365">
        <f>VLOOKUP(AF365,Coordonnées!$A$2:$C$1468,3)</f>
        <v>47.297803869968</v>
      </c>
      <c r="AL365" t="str">
        <f t="shared" si="15"/>
        <v xml:space="preserve">    { "type": "Feature", "properties": { "originUid": "BSN__85B1493__2007-12-18", "name": "85B1493" }, "geometry": { "type": "Point", "coordinates": [ 1.3220144712483, 47.297803869968 ] } },</v>
      </c>
      <c r="AM365" t="str">
        <f t="shared" si="16"/>
        <v>{"type": "Point", "coordinates": [1.3220144712483, 47.297803869968]}</v>
      </c>
      <c r="AN365" s="6" t="s">
        <v>3417</v>
      </c>
      <c r="AO365" t="str">
        <f t="shared" si="17"/>
        <v/>
      </c>
    </row>
    <row r="366" spans="2:41" x14ac:dyDescent="0.3">
      <c r="B366" s="6" t="s">
        <v>3472</v>
      </c>
      <c r="C366" s="1"/>
      <c r="D366" s="1"/>
      <c r="E366" s="1"/>
      <c r="F366" s="1"/>
      <c r="G366" s="1"/>
      <c r="H366" s="1"/>
      <c r="I366" s="1" t="s">
        <v>46</v>
      </c>
      <c r="J366" s="1" t="s">
        <v>661</v>
      </c>
      <c r="K366" s="1"/>
      <c r="L366" s="1"/>
      <c r="M366" s="1" t="s">
        <v>48</v>
      </c>
      <c r="N366" s="6" t="s">
        <v>3488</v>
      </c>
      <c r="O366" s="1" t="s">
        <v>49</v>
      </c>
      <c r="P366" s="1"/>
      <c r="Q366" s="1" t="s">
        <v>661</v>
      </c>
      <c r="R366" s="1" t="s">
        <v>662</v>
      </c>
      <c r="S366" s="1" t="s">
        <v>51</v>
      </c>
      <c r="T366" s="1"/>
      <c r="U366" s="1" t="s">
        <v>52</v>
      </c>
      <c r="V366" s="1" t="s">
        <v>53</v>
      </c>
      <c r="W366" s="1"/>
      <c r="X366" s="1">
        <v>2</v>
      </c>
      <c r="Y366" s="1"/>
      <c r="Z366" s="1" t="s">
        <v>2813</v>
      </c>
      <c r="AA366" s="1" t="s">
        <v>54</v>
      </c>
      <c r="AB366" s="6" t="s">
        <v>3418</v>
      </c>
      <c r="AC366" s="1"/>
      <c r="AD366" s="1" t="s">
        <v>3493</v>
      </c>
      <c r="AE366" s="1"/>
      <c r="AF366" t="s">
        <v>663</v>
      </c>
      <c r="AG366" t="s">
        <v>54</v>
      </c>
      <c r="AH366">
        <v>2</v>
      </c>
      <c r="AI366">
        <v>150711</v>
      </c>
      <c r="AJ366">
        <f>VLOOKUP(AF366,Coordonnées!$A$2:$C$1468,2)</f>
        <v>1.3480362669364501</v>
      </c>
      <c r="AK366">
        <f>VLOOKUP(AF366,Coordonnées!$A$2:$C$1468,3)</f>
        <v>47.304402413069496</v>
      </c>
      <c r="AL366" t="str">
        <f t="shared" si="15"/>
        <v xml:space="preserve">    { "type": "Feature", "properties": { "originUid": "BSN__85B1515__2006-01-01", "name": "85B1515" }, "geometry": { "type": "Point", "coordinates": [ 1.34803626693645, 47.3044024130695 ] } },</v>
      </c>
      <c r="AM366" t="str">
        <f t="shared" si="16"/>
        <v>{"type": "Point", "coordinates": [1.34803626693645, 47.3044024130695]}</v>
      </c>
      <c r="AN366" s="6" t="s">
        <v>3418</v>
      </c>
      <c r="AO366" t="str">
        <f t="shared" si="17"/>
        <v/>
      </c>
    </row>
    <row r="367" spans="2:41" x14ac:dyDescent="0.3">
      <c r="B367" s="6" t="s">
        <v>3472</v>
      </c>
      <c r="C367" s="1"/>
      <c r="D367" s="1"/>
      <c r="E367" s="1"/>
      <c r="F367" s="1"/>
      <c r="G367" s="1"/>
      <c r="H367" s="1" t="s">
        <v>664</v>
      </c>
      <c r="I367" s="1" t="s">
        <v>46</v>
      </c>
      <c r="J367" s="1" t="s">
        <v>665</v>
      </c>
      <c r="K367" s="1"/>
      <c r="L367" s="1"/>
      <c r="M367" s="1" t="s">
        <v>48</v>
      </c>
      <c r="N367" s="6" t="s">
        <v>3488</v>
      </c>
      <c r="O367" s="1" t="s">
        <v>49</v>
      </c>
      <c r="P367" s="1"/>
      <c r="Q367" s="1" t="s">
        <v>665</v>
      </c>
      <c r="R367" s="1" t="s">
        <v>666</v>
      </c>
      <c r="S367" s="1" t="s">
        <v>51</v>
      </c>
      <c r="T367" s="1"/>
      <c r="U367" s="1" t="s">
        <v>52</v>
      </c>
      <c r="V367" s="1" t="s">
        <v>53</v>
      </c>
      <c r="W367" s="1"/>
      <c r="X367" s="1">
        <v>2</v>
      </c>
      <c r="Y367" s="1"/>
      <c r="Z367" s="1" t="s">
        <v>2814</v>
      </c>
      <c r="AA367" s="1" t="s">
        <v>54</v>
      </c>
      <c r="AB367" s="6" t="s">
        <v>3419</v>
      </c>
      <c r="AC367" s="1"/>
      <c r="AD367" s="1" t="s">
        <v>3493</v>
      </c>
      <c r="AE367" s="1"/>
      <c r="AF367" t="s">
        <v>667</v>
      </c>
      <c r="AG367" t="s">
        <v>54</v>
      </c>
      <c r="AH367">
        <v>2</v>
      </c>
      <c r="AI367">
        <v>150831</v>
      </c>
      <c r="AJ367">
        <f>VLOOKUP(AF367,Coordonnées!$A$2:$C$1468,2)</f>
        <v>1.3483297571714801</v>
      </c>
      <c r="AK367">
        <f>VLOOKUP(AF367,Coordonnées!$A$2:$C$1468,3)</f>
        <v>47.305567261534797</v>
      </c>
      <c r="AL367" t="str">
        <f t="shared" si="15"/>
        <v xml:space="preserve">    { "type": "Feature", "properties": { "originUid": "BSN__85B1516__2006-01-01", "name": "85B1516" }, "geometry": { "type": "Point", "coordinates": [ 1.34832975717148, 47.3055672615348 ] } },</v>
      </c>
      <c r="AM367" t="str">
        <f t="shared" si="16"/>
        <v>{"type": "Point", "coordinates": [1.34832975717148, 47.3055672615348]}</v>
      </c>
      <c r="AN367" s="6" t="s">
        <v>3419</v>
      </c>
      <c r="AO367" t="str">
        <f t="shared" si="17"/>
        <v>cp "/cygdrive/p/BSN/PHOTO/85B1516.JPG" . ;</v>
      </c>
    </row>
    <row r="368" spans="2:41" x14ac:dyDescent="0.3">
      <c r="B368" s="6" t="s">
        <v>3472</v>
      </c>
      <c r="C368" s="1"/>
      <c r="D368" s="1"/>
      <c r="E368" s="1"/>
      <c r="F368" s="1"/>
      <c r="G368" s="1"/>
      <c r="H368" s="1" t="s">
        <v>668</v>
      </c>
      <c r="I368" s="1" t="s">
        <v>46</v>
      </c>
      <c r="J368" s="1" t="s">
        <v>669</v>
      </c>
      <c r="K368" s="1"/>
      <c r="L368" s="1"/>
      <c r="M368" s="1" t="s">
        <v>48</v>
      </c>
      <c r="N368" s="6" t="s">
        <v>3488</v>
      </c>
      <c r="O368" s="1" t="s">
        <v>49</v>
      </c>
      <c r="P368" s="1"/>
      <c r="Q368" s="1" t="s">
        <v>669</v>
      </c>
      <c r="R368" s="1" t="s">
        <v>670</v>
      </c>
      <c r="S368" s="1" t="s">
        <v>51</v>
      </c>
      <c r="T368" s="1"/>
      <c r="U368" s="1" t="s">
        <v>52</v>
      </c>
      <c r="V368" s="1" t="s">
        <v>53</v>
      </c>
      <c r="W368" s="1"/>
      <c r="X368" s="1">
        <v>2</v>
      </c>
      <c r="Y368" s="1"/>
      <c r="Z368" s="1" t="s">
        <v>2815</v>
      </c>
      <c r="AA368" s="1" t="s">
        <v>54</v>
      </c>
      <c r="AB368" s="6" t="s">
        <v>3420</v>
      </c>
      <c r="AC368" s="1"/>
      <c r="AD368" s="1" t="s">
        <v>3493</v>
      </c>
      <c r="AE368" s="1"/>
      <c r="AF368" t="s">
        <v>671</v>
      </c>
      <c r="AG368" t="s">
        <v>54</v>
      </c>
      <c r="AH368">
        <v>2</v>
      </c>
      <c r="AI368">
        <v>151634</v>
      </c>
      <c r="AJ368">
        <f>VLOOKUP(AF368,Coordonnées!$A$2:$C$1468,2)</f>
        <v>1.3596490112025501</v>
      </c>
      <c r="AK368">
        <f>VLOOKUP(AF368,Coordonnées!$A$2:$C$1468,3)</f>
        <v>47.306364570828102</v>
      </c>
      <c r="AL368" t="str">
        <f t="shared" si="15"/>
        <v xml:space="preserve">    { "type": "Feature", "properties": { "originUid": "BSN__85B1524__2006-01-01", "name": "85B1524" }, "geometry": { "type": "Point", "coordinates": [ 1.35964901120255, 47.3063645708281 ] } },</v>
      </c>
      <c r="AM368" t="str">
        <f t="shared" si="16"/>
        <v>{"type": "Point", "coordinates": [1.35964901120255, 47.3063645708281]}</v>
      </c>
      <c r="AN368" s="6" t="s">
        <v>3420</v>
      </c>
      <c r="AO368" t="str">
        <f t="shared" si="17"/>
        <v>cp "/cygdrive/p/BSN/PHOTO/85B1524.jpg" . ;</v>
      </c>
    </row>
    <row r="369" spans="2:41" x14ac:dyDescent="0.3">
      <c r="B369" s="6" t="s">
        <v>3472</v>
      </c>
      <c r="C369" s="1"/>
      <c r="D369" s="1"/>
      <c r="E369" s="1"/>
      <c r="F369" s="1"/>
      <c r="G369" s="1"/>
      <c r="H369" s="1" t="s">
        <v>672</v>
      </c>
      <c r="I369" s="1" t="s">
        <v>46</v>
      </c>
      <c r="J369" s="1" t="s">
        <v>673</v>
      </c>
      <c r="K369" s="1"/>
      <c r="L369" s="1"/>
      <c r="M369" s="1" t="s">
        <v>48</v>
      </c>
      <c r="N369" s="6" t="s">
        <v>3488</v>
      </c>
      <c r="O369" s="1" t="s">
        <v>49</v>
      </c>
      <c r="P369" s="1"/>
      <c r="Q369" s="1" t="s">
        <v>673</v>
      </c>
      <c r="R369" s="1" t="s">
        <v>674</v>
      </c>
      <c r="S369" s="1" t="s">
        <v>51</v>
      </c>
      <c r="T369" s="1"/>
      <c r="U369" s="1" t="s">
        <v>52</v>
      </c>
      <c r="V369" s="1" t="s">
        <v>53</v>
      </c>
      <c r="W369" s="1"/>
      <c r="X369" s="1">
        <v>2</v>
      </c>
      <c r="Y369" s="1"/>
      <c r="Z369" s="1" t="s">
        <v>2816</v>
      </c>
      <c r="AA369" s="1" t="s">
        <v>54</v>
      </c>
      <c r="AB369" s="6" t="s">
        <v>3421</v>
      </c>
      <c r="AC369" s="1"/>
      <c r="AD369" s="1" t="s">
        <v>3493</v>
      </c>
      <c r="AE369" s="1"/>
      <c r="AF369" t="s">
        <v>675</v>
      </c>
      <c r="AG369" t="s">
        <v>54</v>
      </c>
      <c r="AH369">
        <v>2</v>
      </c>
      <c r="AI369">
        <v>151784</v>
      </c>
      <c r="AJ369">
        <f>VLOOKUP(AF369,Coordonnées!$A$2:$C$1468,2)</f>
        <v>1.36088787707713</v>
      </c>
      <c r="AK369">
        <f>VLOOKUP(AF369,Coordonnées!$A$2:$C$1468,3)</f>
        <v>47.306604770239502</v>
      </c>
      <c r="AL369" t="str">
        <f t="shared" si="15"/>
        <v xml:space="preserve">    { "type": "Feature", "properties": { "originUid": "BSN__85B1526__2006-01-01", "name": "85B1526" }, "geometry": { "type": "Point", "coordinates": [ 1.36088787707713, 47.3066047702395 ] } },</v>
      </c>
      <c r="AM369" t="str">
        <f t="shared" si="16"/>
        <v>{"type": "Point", "coordinates": [1.36088787707713, 47.3066047702395]}</v>
      </c>
      <c r="AN369" s="6" t="s">
        <v>3421</v>
      </c>
      <c r="AO369" t="str">
        <f t="shared" si="17"/>
        <v>cp "/cygdrive/p/BSN/PHOTO/85B1526.jpg" . ;</v>
      </c>
    </row>
    <row r="370" spans="2:41" x14ac:dyDescent="0.3">
      <c r="B370" s="6" t="s">
        <v>3472</v>
      </c>
      <c r="C370" s="1"/>
      <c r="D370" s="1"/>
      <c r="E370" s="1"/>
      <c r="F370" s="1"/>
      <c r="G370" s="1"/>
      <c r="H370" s="1" t="s">
        <v>676</v>
      </c>
      <c r="I370" s="1" t="s">
        <v>46</v>
      </c>
      <c r="J370" s="1" t="s">
        <v>677</v>
      </c>
      <c r="K370" s="1"/>
      <c r="L370" s="1"/>
      <c r="M370" s="1" t="s">
        <v>48</v>
      </c>
      <c r="N370" s="6" t="s">
        <v>3488</v>
      </c>
      <c r="O370" s="1" t="s">
        <v>49</v>
      </c>
      <c r="P370" s="1"/>
      <c r="Q370" s="1" t="s">
        <v>677</v>
      </c>
      <c r="R370" s="1" t="s">
        <v>678</v>
      </c>
      <c r="S370" s="1" t="s">
        <v>51</v>
      </c>
      <c r="T370" s="1"/>
      <c r="U370" s="1" t="s">
        <v>52</v>
      </c>
      <c r="V370" s="1" t="s">
        <v>53</v>
      </c>
      <c r="W370" s="1"/>
      <c r="X370" s="1">
        <v>2</v>
      </c>
      <c r="Y370" s="1"/>
      <c r="Z370" s="1" t="s">
        <v>2817</v>
      </c>
      <c r="AA370" s="1" t="s">
        <v>54</v>
      </c>
      <c r="AB370" s="6" t="s">
        <v>3422</v>
      </c>
      <c r="AC370" s="1"/>
      <c r="AD370" s="1" t="s">
        <v>3493</v>
      </c>
      <c r="AE370" s="1"/>
      <c r="AF370" t="s">
        <v>679</v>
      </c>
      <c r="AG370" t="s">
        <v>54</v>
      </c>
      <c r="AH370">
        <v>2</v>
      </c>
      <c r="AI370">
        <v>153884</v>
      </c>
      <c r="AJ370">
        <f>VLOOKUP(AF370,Coordonnées!$A$2:$C$1468,2)</f>
        <v>1.39063678583933</v>
      </c>
      <c r="AK370">
        <f>VLOOKUP(AF370,Coordonnées!$A$2:$C$1468,3)</f>
        <v>47.3081116539623</v>
      </c>
      <c r="AL370" t="str">
        <f t="shared" si="15"/>
        <v xml:space="preserve">    { "type": "Feature", "properties": { "originUid": "BSN__85B1547__2006-01-01", "name": "85B1547" }, "geometry": { "type": "Point", "coordinates": [ 1.39063678583933, 47.3081116539623 ] } },</v>
      </c>
      <c r="AM370" t="str">
        <f t="shared" si="16"/>
        <v>{"type": "Point", "coordinates": [1.39063678583933, 47.3081116539623]}</v>
      </c>
      <c r="AN370" s="6" t="s">
        <v>3422</v>
      </c>
      <c r="AO370" t="str">
        <f t="shared" si="17"/>
        <v>cp "/cygdrive/p/BSN/PHOTO/85B1547.jpg" . ;</v>
      </c>
    </row>
    <row r="371" spans="2:41" x14ac:dyDescent="0.3">
      <c r="B371" s="6" t="s">
        <v>3472</v>
      </c>
      <c r="C371" s="1"/>
      <c r="D371" s="1"/>
      <c r="E371" s="1"/>
      <c r="F371" s="1"/>
      <c r="G371" s="1"/>
      <c r="H371" s="1" t="s">
        <v>680</v>
      </c>
      <c r="I371" s="1" t="s">
        <v>46</v>
      </c>
      <c r="J371" s="1" t="s">
        <v>681</v>
      </c>
      <c r="K371" s="1"/>
      <c r="L371" s="1"/>
      <c r="M371" s="1" t="s">
        <v>48</v>
      </c>
      <c r="N371" s="6" t="s">
        <v>3488</v>
      </c>
      <c r="O371" s="1" t="s">
        <v>49</v>
      </c>
      <c r="P371" s="1"/>
      <c r="Q371" s="1" t="s">
        <v>681</v>
      </c>
      <c r="R371" s="1" t="s">
        <v>682</v>
      </c>
      <c r="S371" s="1" t="s">
        <v>51</v>
      </c>
      <c r="T371" s="1"/>
      <c r="U371" s="1" t="s">
        <v>52</v>
      </c>
      <c r="V371" s="1" t="s">
        <v>53</v>
      </c>
      <c r="W371" s="1"/>
      <c r="X371" s="1">
        <v>2</v>
      </c>
      <c r="Y371" s="1"/>
      <c r="Z371" s="1" t="s">
        <v>2818</v>
      </c>
      <c r="AA371" s="1" t="s">
        <v>54</v>
      </c>
      <c r="AB371" s="6" t="s">
        <v>3423</v>
      </c>
      <c r="AC371" s="1"/>
      <c r="AD371" s="1" t="s">
        <v>3493</v>
      </c>
      <c r="AE371" s="1"/>
      <c r="AF371" t="s">
        <v>683</v>
      </c>
      <c r="AG371" t="s">
        <v>54</v>
      </c>
      <c r="AH371">
        <v>2</v>
      </c>
      <c r="AI371">
        <v>156994</v>
      </c>
      <c r="AJ371">
        <f>VLOOKUP(AF371,Coordonnées!$A$2:$C$1468,2)</f>
        <v>1.4281410000000001</v>
      </c>
      <c r="AK371">
        <f>VLOOKUP(AF371,Coordonnées!$A$2:$C$1468,3)</f>
        <v>47.316595</v>
      </c>
      <c r="AL371" t="str">
        <f t="shared" si="15"/>
        <v xml:space="preserve">    { "type": "Feature", "properties": { "originUid": "BSN__85B1578__2006-01-01", "name": "85B1578" }, "geometry": { "type": "Point", "coordinates": [ 1.428141, 47.316595 ] } },</v>
      </c>
      <c r="AM371" t="str">
        <f t="shared" si="16"/>
        <v>{"type": "Point", "coordinates": [1.428141, 47.316595]}</v>
      </c>
      <c r="AN371" s="6" t="s">
        <v>3423</v>
      </c>
      <c r="AO371" t="str">
        <f t="shared" si="17"/>
        <v>cp "/cygdrive/p/BSN/PHOTO/85B1578.JPG" . ;</v>
      </c>
    </row>
    <row r="372" spans="2:41" x14ac:dyDescent="0.3">
      <c r="B372" s="6" t="s">
        <v>3472</v>
      </c>
      <c r="C372" s="1"/>
      <c r="D372" s="1"/>
      <c r="E372" s="1"/>
      <c r="F372" s="1"/>
      <c r="G372" s="1"/>
      <c r="H372" s="1" t="s">
        <v>684</v>
      </c>
      <c r="I372" s="1" t="s">
        <v>46</v>
      </c>
      <c r="J372" s="1" t="s">
        <v>685</v>
      </c>
      <c r="K372" s="1"/>
      <c r="L372" s="1"/>
      <c r="M372" s="1" t="s">
        <v>48</v>
      </c>
      <c r="N372" s="6" t="s">
        <v>3488</v>
      </c>
      <c r="O372" s="1" t="s">
        <v>49</v>
      </c>
      <c r="P372" s="1"/>
      <c r="Q372" s="1" t="s">
        <v>685</v>
      </c>
      <c r="R372" s="1" t="s">
        <v>686</v>
      </c>
      <c r="S372" s="1" t="s">
        <v>51</v>
      </c>
      <c r="T372" s="1"/>
      <c r="U372" s="1" t="s">
        <v>52</v>
      </c>
      <c r="V372" s="1" t="s">
        <v>53</v>
      </c>
      <c r="W372" s="1"/>
      <c r="X372" s="1">
        <v>2</v>
      </c>
      <c r="Y372" s="1"/>
      <c r="Z372" s="1" t="s">
        <v>2819</v>
      </c>
      <c r="AA372" s="1" t="s">
        <v>54</v>
      </c>
      <c r="AB372" s="6" t="s">
        <v>3424</v>
      </c>
      <c r="AC372" s="1"/>
      <c r="AD372" s="1" t="s">
        <v>3493</v>
      </c>
      <c r="AE372" s="1"/>
      <c r="AF372" t="s">
        <v>687</v>
      </c>
      <c r="AG372" t="s">
        <v>54</v>
      </c>
      <c r="AH372">
        <v>2</v>
      </c>
      <c r="AI372">
        <v>157674</v>
      </c>
      <c r="AJ372">
        <f>VLOOKUP(AF372,Coordonnées!$A$2:$C$1468,2)</f>
        <v>1.436896</v>
      </c>
      <c r="AK372">
        <f>VLOOKUP(AF372,Coordonnées!$A$2:$C$1468,3)</f>
        <v>47.318168</v>
      </c>
      <c r="AL372" t="str">
        <f t="shared" si="15"/>
        <v xml:space="preserve">    { "type": "Feature", "properties": { "originUid": "BSN__85B1584__2006-01-01", "name": "85B1584" }, "geometry": { "type": "Point", "coordinates": [ 1.436896, 47.318168 ] } },</v>
      </c>
      <c r="AM372" t="str">
        <f t="shared" si="16"/>
        <v>{"type": "Point", "coordinates": [1.436896, 47.318168]}</v>
      </c>
      <c r="AN372" s="6" t="s">
        <v>3424</v>
      </c>
      <c r="AO372" t="str">
        <f t="shared" si="17"/>
        <v>cp "/cygdrive/p/BSN/PHOTO/85B1584.JPG" . ;</v>
      </c>
    </row>
    <row r="373" spans="2:41" x14ac:dyDescent="0.3">
      <c r="B373" s="6" t="s">
        <v>3472</v>
      </c>
      <c r="C373" s="1"/>
      <c r="D373" s="1"/>
      <c r="E373" s="1"/>
      <c r="F373" s="1"/>
      <c r="G373" s="1"/>
      <c r="H373" s="1" t="s">
        <v>688</v>
      </c>
      <c r="I373" s="1" t="s">
        <v>46</v>
      </c>
      <c r="J373" s="1" t="s">
        <v>689</v>
      </c>
      <c r="K373" s="1"/>
      <c r="L373" s="1"/>
      <c r="M373" s="1" t="s">
        <v>48</v>
      </c>
      <c r="N373" s="6" t="s">
        <v>3488</v>
      </c>
      <c r="O373" s="1" t="s">
        <v>49</v>
      </c>
      <c r="P373" s="1"/>
      <c r="Q373" s="1" t="s">
        <v>689</v>
      </c>
      <c r="R373" s="1" t="s">
        <v>690</v>
      </c>
      <c r="S373" s="1" t="s">
        <v>51</v>
      </c>
      <c r="T373" s="1"/>
      <c r="U373" s="1" t="s">
        <v>52</v>
      </c>
      <c r="V373" s="1" t="s">
        <v>53</v>
      </c>
      <c r="W373" s="1"/>
      <c r="X373" s="1">
        <v>2</v>
      </c>
      <c r="Y373" s="1"/>
      <c r="Z373" s="1" t="s">
        <v>2820</v>
      </c>
      <c r="AA373" s="1" t="s">
        <v>54</v>
      </c>
      <c r="AB373" s="6" t="s">
        <v>3425</v>
      </c>
      <c r="AC373" s="1"/>
      <c r="AD373" s="1" t="s">
        <v>3493</v>
      </c>
      <c r="AE373" s="1"/>
      <c r="AF373" t="s">
        <v>691</v>
      </c>
      <c r="AG373" t="s">
        <v>54</v>
      </c>
      <c r="AH373">
        <v>2</v>
      </c>
      <c r="AI373">
        <v>159274</v>
      </c>
      <c r="AJ373">
        <f>VLOOKUP(AF373,Coordonnées!$A$2:$C$1468,2)</f>
        <v>1.457268</v>
      </c>
      <c r="AK373">
        <f>VLOOKUP(AF373,Coordonnées!$A$2:$C$1468,3)</f>
        <v>47.321846999999998</v>
      </c>
      <c r="AL373" t="str">
        <f t="shared" si="15"/>
        <v xml:space="preserve">    { "type": "Feature", "properties": { "originUid": "BSN__85B1600__2006-01-01", "name": "85B1600" }, "geometry": { "type": "Point", "coordinates": [ 1.457268, 47.321847 ] } },</v>
      </c>
      <c r="AM373" t="str">
        <f t="shared" si="16"/>
        <v>{"type": "Point", "coordinates": [1.457268, 47.321847]}</v>
      </c>
      <c r="AN373" s="6" t="s">
        <v>3425</v>
      </c>
      <c r="AO373" t="str">
        <f t="shared" si="17"/>
        <v>cp "/cygdrive/p/BSN/PHOTO/85B1600.JPG" . ;</v>
      </c>
    </row>
    <row r="374" spans="2:41" x14ac:dyDescent="0.3">
      <c r="B374" s="6" t="s">
        <v>3472</v>
      </c>
      <c r="C374" s="1"/>
      <c r="D374" s="1"/>
      <c r="E374" s="1"/>
      <c r="F374" s="1"/>
      <c r="G374" s="1"/>
      <c r="H374" s="1" t="s">
        <v>692</v>
      </c>
      <c r="I374" s="1" t="s">
        <v>46</v>
      </c>
      <c r="J374" s="1" t="s">
        <v>693</v>
      </c>
      <c r="K374" s="1"/>
      <c r="L374" s="1"/>
      <c r="M374" s="1" t="s">
        <v>48</v>
      </c>
      <c r="N374" s="6" t="s">
        <v>3488</v>
      </c>
      <c r="O374" s="1" t="s">
        <v>49</v>
      </c>
      <c r="P374" s="1"/>
      <c r="Q374" s="1" t="s">
        <v>693</v>
      </c>
      <c r="R374" s="1" t="s">
        <v>694</v>
      </c>
      <c r="S374" s="1" t="s">
        <v>51</v>
      </c>
      <c r="T374" s="1"/>
      <c r="U374" s="1" t="s">
        <v>52</v>
      </c>
      <c r="V374" s="1" t="s">
        <v>53</v>
      </c>
      <c r="W374" s="1"/>
      <c r="X374" s="1">
        <v>2</v>
      </c>
      <c r="Y374" s="1"/>
      <c r="Z374" s="1" t="s">
        <v>2821</v>
      </c>
      <c r="AA374" s="1" t="s">
        <v>54</v>
      </c>
      <c r="AB374" s="6" t="s">
        <v>3426</v>
      </c>
      <c r="AC374" s="1"/>
      <c r="AD374" s="1" t="s">
        <v>3493</v>
      </c>
      <c r="AE374" s="1"/>
      <c r="AF374" t="s">
        <v>695</v>
      </c>
      <c r="AG374" t="s">
        <v>54</v>
      </c>
      <c r="AH374">
        <v>2</v>
      </c>
      <c r="AI374">
        <v>159404</v>
      </c>
      <c r="AJ374">
        <f>VLOOKUP(AF374,Coordonnées!$A$2:$C$1468,2)</f>
        <v>1.4589259999999999</v>
      </c>
      <c r="AK374">
        <f>VLOOKUP(AF374,Coordonnées!$A$2:$C$1468,3)</f>
        <v>47.322167</v>
      </c>
      <c r="AL374" t="str">
        <f t="shared" si="15"/>
        <v xml:space="preserve">    { "type": "Feature", "properties": { "originUid": "BSN__85B1602__2006-01-01", "name": "85B1602" }, "geometry": { "type": "Point", "coordinates": [ 1.458926, 47.322167 ] } },</v>
      </c>
      <c r="AM374" t="str">
        <f t="shared" si="16"/>
        <v>{"type": "Point", "coordinates": [1.458926, 47.322167]}</v>
      </c>
      <c r="AN374" s="6" t="s">
        <v>3426</v>
      </c>
      <c r="AO374" t="str">
        <f t="shared" si="17"/>
        <v>cp "/cygdrive/p/BSN/PHOTO/85B1602.JPG" . ;</v>
      </c>
    </row>
    <row r="375" spans="2:41" x14ac:dyDescent="0.3">
      <c r="B375" s="6" t="s">
        <v>3472</v>
      </c>
      <c r="C375" s="1"/>
      <c r="D375" s="1"/>
      <c r="E375" s="1"/>
      <c r="F375" s="1"/>
      <c r="G375" s="1"/>
      <c r="H375" s="1" t="s">
        <v>696</v>
      </c>
      <c r="I375" s="1" t="s">
        <v>46</v>
      </c>
      <c r="J375" s="1" t="s">
        <v>697</v>
      </c>
      <c r="K375" s="1"/>
      <c r="L375" s="1"/>
      <c r="M375" s="1" t="s">
        <v>48</v>
      </c>
      <c r="N375" s="6" t="s">
        <v>3488</v>
      </c>
      <c r="O375" s="1" t="s">
        <v>49</v>
      </c>
      <c r="P375" s="1"/>
      <c r="Q375" s="1" t="s">
        <v>697</v>
      </c>
      <c r="R375" s="1" t="s">
        <v>698</v>
      </c>
      <c r="S375" s="1" t="s">
        <v>51</v>
      </c>
      <c r="T375" s="1"/>
      <c r="U375" s="1" t="s">
        <v>52</v>
      </c>
      <c r="V375" s="1" t="s">
        <v>53</v>
      </c>
      <c r="W375" s="1"/>
      <c r="X375" s="1">
        <v>2</v>
      </c>
      <c r="Y375" s="1"/>
      <c r="Z375" s="1" t="s">
        <v>2822</v>
      </c>
      <c r="AA375" s="1" t="s">
        <v>54</v>
      </c>
      <c r="AB375" s="6" t="s">
        <v>3427</v>
      </c>
      <c r="AC375" s="1"/>
      <c r="AD375" s="1" t="s">
        <v>3493</v>
      </c>
      <c r="AE375" s="1"/>
      <c r="AF375" t="s">
        <v>699</v>
      </c>
      <c r="AG375" t="s">
        <v>54</v>
      </c>
      <c r="AH375">
        <v>2</v>
      </c>
      <c r="AI375">
        <v>160864</v>
      </c>
      <c r="AJ375">
        <f>VLOOKUP(AF375,Coordonnées!$A$2:$C$1468,2)</f>
        <v>1.4778990000000001</v>
      </c>
      <c r="AK375">
        <f>VLOOKUP(AF375,Coordonnées!$A$2:$C$1468,3)</f>
        <v>47.324764000000002</v>
      </c>
      <c r="AL375" t="str">
        <f t="shared" si="15"/>
        <v xml:space="preserve">    { "type": "Feature", "properties": { "originUid": "BSN__85B1616__2006-01-01", "name": "85B1616" }, "geometry": { "type": "Point", "coordinates": [ 1.477899, 47.324764 ] } },</v>
      </c>
      <c r="AM375" t="str">
        <f t="shared" si="16"/>
        <v>{"type": "Point", "coordinates": [1.477899, 47.324764]}</v>
      </c>
      <c r="AN375" s="6" t="s">
        <v>3427</v>
      </c>
      <c r="AO375" t="str">
        <f t="shared" si="17"/>
        <v>cp "/cygdrive/p/BSN/PHOTO/85B1616.JPG" . ;</v>
      </c>
    </row>
    <row r="376" spans="2:41" x14ac:dyDescent="0.3">
      <c r="B376" s="6" t="s">
        <v>3472</v>
      </c>
      <c r="C376" s="1"/>
      <c r="D376" s="1"/>
      <c r="E376" s="1"/>
      <c r="F376" s="1"/>
      <c r="G376" s="1"/>
      <c r="H376" s="1" t="s">
        <v>700</v>
      </c>
      <c r="I376" s="1" t="s">
        <v>46</v>
      </c>
      <c r="J376" s="1" t="s">
        <v>701</v>
      </c>
      <c r="K376" s="1"/>
      <c r="L376" s="1"/>
      <c r="M376" s="1" t="s">
        <v>48</v>
      </c>
      <c r="N376" s="6" t="s">
        <v>3488</v>
      </c>
      <c r="O376" s="1" t="s">
        <v>49</v>
      </c>
      <c r="P376" s="1"/>
      <c r="Q376" s="1" t="s">
        <v>701</v>
      </c>
      <c r="R376" s="1" t="s">
        <v>702</v>
      </c>
      <c r="S376" s="1" t="s">
        <v>51</v>
      </c>
      <c r="T376" s="1"/>
      <c r="U376" s="1" t="s">
        <v>52</v>
      </c>
      <c r="V376" s="1" t="s">
        <v>53</v>
      </c>
      <c r="W376" s="1"/>
      <c r="X376" s="1">
        <v>1</v>
      </c>
      <c r="Y376" s="1"/>
      <c r="Z376" s="1" t="s">
        <v>2823</v>
      </c>
      <c r="AA376" s="1" t="s">
        <v>54</v>
      </c>
      <c r="AB376" s="6" t="s">
        <v>3428</v>
      </c>
      <c r="AC376" s="1"/>
      <c r="AD376" s="1" t="s">
        <v>3493</v>
      </c>
      <c r="AE376" s="1"/>
      <c r="AF376" t="s">
        <v>703</v>
      </c>
      <c r="AG376" t="s">
        <v>54</v>
      </c>
      <c r="AH376">
        <v>1</v>
      </c>
      <c r="AI376">
        <v>161680</v>
      </c>
      <c r="AJ376">
        <f>VLOOKUP(AF376,Coordonnées!$A$2:$C$1468,2)</f>
        <v>1.4885557686428801</v>
      </c>
      <c r="AK376">
        <f>VLOOKUP(AF376,Coordonnées!$A$2:$C$1468,3)</f>
        <v>47.325594378269798</v>
      </c>
      <c r="AL376" t="str">
        <f t="shared" si="15"/>
        <v xml:space="preserve">    { "type": "Feature", "properties": { "originUid": "BSN__85B1624__2006-01-01", "name": "85B1624" }, "geometry": { "type": "Point", "coordinates": [ 1.48855576864288, 47.3255943782698 ] } },</v>
      </c>
      <c r="AM376" t="str">
        <f t="shared" si="16"/>
        <v>{"type": "Point", "coordinates": [1.48855576864288, 47.3255943782698]}</v>
      </c>
      <c r="AN376" s="6" t="s">
        <v>3428</v>
      </c>
      <c r="AO376" t="str">
        <f t="shared" si="17"/>
        <v>cp "/cygdrive/p/BSN/PHOTO/85B1624.JPG" . ;</v>
      </c>
    </row>
    <row r="377" spans="2:41" x14ac:dyDescent="0.3">
      <c r="B377" s="6" t="s">
        <v>3472</v>
      </c>
      <c r="C377" s="1"/>
      <c r="D377" s="1"/>
      <c r="E377" s="1"/>
      <c r="F377" s="1"/>
      <c r="G377" s="1"/>
      <c r="H377" s="1" t="s">
        <v>704</v>
      </c>
      <c r="I377" s="1" t="s">
        <v>46</v>
      </c>
      <c r="J377" s="1" t="s">
        <v>705</v>
      </c>
      <c r="K377" s="1"/>
      <c r="L377" s="1"/>
      <c r="M377" s="1" t="s">
        <v>48</v>
      </c>
      <c r="N377" s="6" t="s">
        <v>3488</v>
      </c>
      <c r="O377" s="1" t="s">
        <v>49</v>
      </c>
      <c r="P377" s="1"/>
      <c r="Q377" s="1" t="s">
        <v>705</v>
      </c>
      <c r="R377" s="1" t="s">
        <v>706</v>
      </c>
      <c r="S377" s="1" t="s">
        <v>51</v>
      </c>
      <c r="T377" s="1"/>
      <c r="U377" s="1" t="s">
        <v>52</v>
      </c>
      <c r="V377" s="1" t="s">
        <v>53</v>
      </c>
      <c r="W377" s="1"/>
      <c r="X377" s="1">
        <v>1</v>
      </c>
      <c r="Y377" s="1"/>
      <c r="Z377" s="1" t="s">
        <v>2824</v>
      </c>
      <c r="AA377" s="1" t="s">
        <v>54</v>
      </c>
      <c r="AB377" s="6" t="s">
        <v>3429</v>
      </c>
      <c r="AC377" s="1"/>
      <c r="AD377" s="1" t="s">
        <v>3493</v>
      </c>
      <c r="AE377" s="1"/>
      <c r="AF377" t="s">
        <v>707</v>
      </c>
      <c r="AG377" t="s">
        <v>54</v>
      </c>
      <c r="AH377">
        <v>1</v>
      </c>
      <c r="AI377">
        <v>162240</v>
      </c>
      <c r="AJ377">
        <f>VLOOKUP(AF377,Coordonnées!$A$2:$C$1468,2)</f>
        <v>1.4965389505637801</v>
      </c>
      <c r="AK377">
        <f>VLOOKUP(AF377,Coordonnées!$A$2:$C$1468,3)</f>
        <v>47.321468384788602</v>
      </c>
      <c r="AL377" t="str">
        <f t="shared" si="15"/>
        <v xml:space="preserve">    { "type": "Feature", "properties": { "originUid": "BSN__85B1630__2006-01-01", "name": "85B1630" }, "geometry": { "type": "Point", "coordinates": [ 1.49653895056378, 47.3214683847886 ] } },</v>
      </c>
      <c r="AM377" t="str">
        <f t="shared" si="16"/>
        <v>{"type": "Point", "coordinates": [1.49653895056378, 47.3214683847886]}</v>
      </c>
      <c r="AN377" s="6" t="s">
        <v>3429</v>
      </c>
      <c r="AO377" t="str">
        <f t="shared" si="17"/>
        <v>cp "/cygdrive/p/BSN/PHOTO/85B1630.JPG" . ;</v>
      </c>
    </row>
    <row r="378" spans="2:41" x14ac:dyDescent="0.3">
      <c r="B378" s="6" t="s">
        <v>3472</v>
      </c>
      <c r="C378" s="1"/>
      <c r="D378" s="1"/>
      <c r="E378" s="1"/>
      <c r="F378" s="1"/>
      <c r="G378" s="1"/>
      <c r="H378" s="1"/>
      <c r="I378" s="1" t="s">
        <v>46</v>
      </c>
      <c r="J378" s="1" t="s">
        <v>708</v>
      </c>
      <c r="K378" s="1"/>
      <c r="L378" s="1"/>
      <c r="M378" s="1" t="s">
        <v>48</v>
      </c>
      <c r="N378" s="6" t="s">
        <v>3488</v>
      </c>
      <c r="O378" s="1" t="s">
        <v>49</v>
      </c>
      <c r="P378" s="1"/>
      <c r="Q378" s="1" t="s">
        <v>708</v>
      </c>
      <c r="R378" s="1" t="s">
        <v>709</v>
      </c>
      <c r="S378" s="1" t="s">
        <v>51</v>
      </c>
      <c r="T378" s="1"/>
      <c r="U378" s="1" t="s">
        <v>52</v>
      </c>
      <c r="V378" s="1" t="s">
        <v>53</v>
      </c>
      <c r="W378" s="1"/>
      <c r="X378" s="1">
        <v>1</v>
      </c>
      <c r="Y378" s="1"/>
      <c r="Z378" s="1" t="s">
        <v>2825</v>
      </c>
      <c r="AA378" s="1" t="s">
        <v>54</v>
      </c>
      <c r="AB378" s="6" t="s">
        <v>3430</v>
      </c>
      <c r="AC378" s="1"/>
      <c r="AD378" s="1" t="s">
        <v>3493</v>
      </c>
      <c r="AE378" s="1"/>
      <c r="AF378" t="s">
        <v>710</v>
      </c>
      <c r="AG378" t="s">
        <v>54</v>
      </c>
      <c r="AH378">
        <v>1</v>
      </c>
      <c r="AI378">
        <v>162660</v>
      </c>
      <c r="AJ378">
        <f>VLOOKUP(AF378,Coordonnées!$A$2:$C$1468,2)</f>
        <v>1.50122326464821</v>
      </c>
      <c r="AK378">
        <f>VLOOKUP(AF378,Coordonnées!$A$2:$C$1468,3)</f>
        <v>47.328039691223601</v>
      </c>
      <c r="AL378" t="str">
        <f t="shared" si="15"/>
        <v xml:space="preserve">    { "type": "Feature", "properties": { "originUid": "BSN__85B1634__2006-01-01", "name": "85B1634" }, "geometry": { "type": "Point", "coordinates": [ 1.50122326464821, 47.3280396912236 ] } },</v>
      </c>
      <c r="AM378" t="str">
        <f t="shared" si="16"/>
        <v>{"type": "Point", "coordinates": [1.50122326464821, 47.3280396912236]}</v>
      </c>
      <c r="AN378" s="6" t="s">
        <v>3430</v>
      </c>
      <c r="AO378" t="str">
        <f t="shared" si="17"/>
        <v/>
      </c>
    </row>
    <row r="379" spans="2:41" x14ac:dyDescent="0.3">
      <c r="B379" s="6" t="s">
        <v>3472</v>
      </c>
      <c r="C379" s="1"/>
      <c r="D379" s="1"/>
      <c r="E379" s="1"/>
      <c r="F379" s="1"/>
      <c r="G379" s="1"/>
      <c r="H379" s="1" t="s">
        <v>711</v>
      </c>
      <c r="I379" s="1" t="s">
        <v>46</v>
      </c>
      <c r="J379" s="1" t="s">
        <v>712</v>
      </c>
      <c r="K379" s="1"/>
      <c r="L379" s="1"/>
      <c r="M379" s="1" t="s">
        <v>48</v>
      </c>
      <c r="N379" s="6" t="s">
        <v>3488</v>
      </c>
      <c r="O379" s="1" t="s">
        <v>49</v>
      </c>
      <c r="P379" s="1"/>
      <c r="Q379" s="1" t="s">
        <v>712</v>
      </c>
      <c r="R379" s="1" t="s">
        <v>713</v>
      </c>
      <c r="S379" s="1" t="s">
        <v>51</v>
      </c>
      <c r="T379" s="1"/>
      <c r="U379" s="1" t="s">
        <v>52</v>
      </c>
      <c r="V379" s="1" t="s">
        <v>53</v>
      </c>
      <c r="W379" s="1"/>
      <c r="X379" s="1">
        <v>1</v>
      </c>
      <c r="Y379" s="1"/>
      <c r="Z379" s="1" t="s">
        <v>2826</v>
      </c>
      <c r="AA379" s="1" t="s">
        <v>54</v>
      </c>
      <c r="AB379" s="6" t="s">
        <v>3431</v>
      </c>
      <c r="AC379" s="1"/>
      <c r="AD379" s="1" t="s">
        <v>3493</v>
      </c>
      <c r="AE379" s="1"/>
      <c r="AF379" t="s">
        <v>714</v>
      </c>
      <c r="AG379" t="s">
        <v>54</v>
      </c>
      <c r="AH379">
        <v>1</v>
      </c>
      <c r="AI379">
        <v>163840</v>
      </c>
      <c r="AJ379">
        <f>VLOOKUP(AF379,Coordonnées!$A$2:$C$1468,2)</f>
        <v>1.5159251587165401</v>
      </c>
      <c r="AK379">
        <f>VLOOKUP(AF379,Coordonnées!$A$2:$C$1468,3)</f>
        <v>47.331286123225397</v>
      </c>
      <c r="AL379" t="str">
        <f t="shared" si="15"/>
        <v xml:space="preserve">    { "type": "Feature", "properties": { "originUid": "BSN__85B1646__2006-01-01", "name": "85B1646" }, "geometry": { "type": "Point", "coordinates": [ 1.51592515871654, 47.3312861232254 ] } },</v>
      </c>
      <c r="AM379" t="str">
        <f t="shared" si="16"/>
        <v>{"type": "Point", "coordinates": [1.51592515871654, 47.3312861232254]}</v>
      </c>
      <c r="AN379" s="6" t="s">
        <v>3431</v>
      </c>
      <c r="AO379" t="str">
        <f t="shared" si="17"/>
        <v>cp "/cygdrive/p/BSN/PHOTO/85B1646.jpg" . ;</v>
      </c>
    </row>
    <row r="380" spans="2:41" x14ac:dyDescent="0.3">
      <c r="B380" s="6" t="s">
        <v>3472</v>
      </c>
      <c r="C380" s="1"/>
      <c r="D380" s="1"/>
      <c r="E380" s="1"/>
      <c r="F380" s="1"/>
      <c r="G380" s="1"/>
      <c r="H380" s="1" t="s">
        <v>715</v>
      </c>
      <c r="I380" s="1" t="s">
        <v>46</v>
      </c>
      <c r="J380" s="1" t="s">
        <v>716</v>
      </c>
      <c r="K380" s="1"/>
      <c r="L380" s="1"/>
      <c r="M380" s="1" t="s">
        <v>48</v>
      </c>
      <c r="N380" s="6" t="s">
        <v>3488</v>
      </c>
      <c r="O380" s="1" t="s">
        <v>49</v>
      </c>
      <c r="P380" s="1"/>
      <c r="Q380" s="1" t="s">
        <v>716</v>
      </c>
      <c r="R380" s="1" t="s">
        <v>717</v>
      </c>
      <c r="S380" s="1" t="s">
        <v>51</v>
      </c>
      <c r="T380" s="1"/>
      <c r="U380" s="1" t="s">
        <v>52</v>
      </c>
      <c r="V380" s="1" t="s">
        <v>53</v>
      </c>
      <c r="W380" s="1"/>
      <c r="X380" s="1">
        <v>2</v>
      </c>
      <c r="Y380" s="1"/>
      <c r="Z380" s="1" t="s">
        <v>2827</v>
      </c>
      <c r="AA380" s="1" t="s">
        <v>54</v>
      </c>
      <c r="AB380" s="6" t="s">
        <v>3432</v>
      </c>
      <c r="AC380" s="1"/>
      <c r="AD380" s="1" t="s">
        <v>3493</v>
      </c>
      <c r="AE380" s="1"/>
      <c r="AF380" t="s">
        <v>718</v>
      </c>
      <c r="AG380" t="s">
        <v>54</v>
      </c>
      <c r="AH380">
        <v>2</v>
      </c>
      <c r="AI380">
        <v>165914</v>
      </c>
      <c r="AJ380">
        <f>VLOOKUP(AF380,Coordonnées!$A$2:$C$1468,2)</f>
        <v>1.54208550857011</v>
      </c>
      <c r="AK380">
        <f>VLOOKUP(AF380,Coordonnées!$A$2:$C$1468,3)</f>
        <v>47.337475877687503</v>
      </c>
      <c r="AL380" t="str">
        <f t="shared" si="15"/>
        <v xml:space="preserve">    { "type": "Feature", "properties": { "originUid": "BSN__85B1667__2006-01-01", "name": "85B1667" }, "geometry": { "type": "Point", "coordinates": [ 1.54208550857011, 47.3374758776875 ] } },</v>
      </c>
      <c r="AM380" t="str">
        <f t="shared" si="16"/>
        <v>{"type": "Point", "coordinates": [1.54208550857011, 47.3374758776875]}</v>
      </c>
      <c r="AN380" s="6" t="s">
        <v>3432</v>
      </c>
      <c r="AO380" t="str">
        <f t="shared" si="17"/>
        <v>cp "/cygdrive/p/BSN/PHOTO/85B1667.JPG" . ;</v>
      </c>
    </row>
    <row r="381" spans="2:41" x14ac:dyDescent="0.3">
      <c r="B381" s="6" t="s">
        <v>3472</v>
      </c>
      <c r="C381" s="1"/>
      <c r="D381" s="1"/>
      <c r="E381" s="1"/>
      <c r="F381" s="1"/>
      <c r="G381" s="1"/>
      <c r="H381" s="1" t="s">
        <v>719</v>
      </c>
      <c r="I381" s="1" t="s">
        <v>46</v>
      </c>
      <c r="J381" s="1" t="s">
        <v>720</v>
      </c>
      <c r="K381" s="1"/>
      <c r="L381" s="1"/>
      <c r="M381" s="1" t="s">
        <v>48</v>
      </c>
      <c r="N381" s="6" t="s">
        <v>3488</v>
      </c>
      <c r="O381" s="1" t="s">
        <v>49</v>
      </c>
      <c r="P381" s="1"/>
      <c r="Q381" s="1" t="s">
        <v>720</v>
      </c>
      <c r="R381" s="1" t="s">
        <v>721</v>
      </c>
      <c r="S381" s="1" t="s">
        <v>51</v>
      </c>
      <c r="T381" s="1"/>
      <c r="U381" s="1" t="s">
        <v>52</v>
      </c>
      <c r="V381" s="1" t="s">
        <v>53</v>
      </c>
      <c r="W381" s="1"/>
      <c r="X381" s="1">
        <v>2</v>
      </c>
      <c r="Y381" s="1"/>
      <c r="Z381" s="1" t="s">
        <v>2828</v>
      </c>
      <c r="AA381" s="1" t="s">
        <v>54</v>
      </c>
      <c r="AB381" s="6" t="s">
        <v>3433</v>
      </c>
      <c r="AC381" s="1"/>
      <c r="AD381" s="1" t="s">
        <v>3493</v>
      </c>
      <c r="AE381" s="1"/>
      <c r="AF381" t="s">
        <v>722</v>
      </c>
      <c r="AG381" t="s">
        <v>54</v>
      </c>
      <c r="AH381">
        <v>2</v>
      </c>
      <c r="AI381">
        <v>168194</v>
      </c>
      <c r="AJ381">
        <f>VLOOKUP(AF381,Coordonnées!$A$2:$C$1468,2)</f>
        <v>1.5717859999999999</v>
      </c>
      <c r="AK381">
        <f>VLOOKUP(AF381,Coordonnées!$A$2:$C$1468,3)</f>
        <v>47.334777000000003</v>
      </c>
      <c r="AL381" t="str">
        <f t="shared" si="15"/>
        <v xml:space="preserve">    { "type": "Feature", "properties": { "originUid": "BSN__85B1690__2006-01-01", "name": "85B1690" }, "geometry": { "type": "Point", "coordinates": [ 1.571786, 47.334777 ] } },</v>
      </c>
      <c r="AM381" t="str">
        <f t="shared" si="16"/>
        <v>{"type": "Point", "coordinates": [1.571786, 47.334777]}</v>
      </c>
      <c r="AN381" s="6" t="s">
        <v>3433</v>
      </c>
      <c r="AO381" t="str">
        <f t="shared" si="17"/>
        <v>cp "/cygdrive/p/BSN/PHOTO/85B1690.JPG" . ;</v>
      </c>
    </row>
    <row r="382" spans="2:41" x14ac:dyDescent="0.3">
      <c r="B382" s="6" t="s">
        <v>3472</v>
      </c>
      <c r="C382" s="1"/>
      <c r="D382" s="1"/>
      <c r="E382" s="1"/>
      <c r="F382" s="1"/>
      <c r="G382" s="1"/>
      <c r="H382" s="1" t="s">
        <v>723</v>
      </c>
      <c r="I382" s="1" t="s">
        <v>46</v>
      </c>
      <c r="J382" s="1" t="s">
        <v>724</v>
      </c>
      <c r="K382" s="1"/>
      <c r="L382" s="1"/>
      <c r="M382" s="1" t="s">
        <v>48</v>
      </c>
      <c r="N382" s="6" t="s">
        <v>3488</v>
      </c>
      <c r="O382" s="1" t="s">
        <v>49</v>
      </c>
      <c r="P382" s="1"/>
      <c r="Q382" s="1" t="s">
        <v>724</v>
      </c>
      <c r="R382" s="1" t="s">
        <v>725</v>
      </c>
      <c r="S382" s="1" t="s">
        <v>51</v>
      </c>
      <c r="T382" s="1"/>
      <c r="U382" s="1" t="s">
        <v>52</v>
      </c>
      <c r="V382" s="1" t="s">
        <v>53</v>
      </c>
      <c r="W382" s="1"/>
      <c r="X382" s="1">
        <v>1</v>
      </c>
      <c r="Y382" s="1"/>
      <c r="Z382" s="1" t="s">
        <v>2829</v>
      </c>
      <c r="AA382" s="1" t="s">
        <v>54</v>
      </c>
      <c r="AB382" s="6" t="s">
        <v>3434</v>
      </c>
      <c r="AC382" s="1"/>
      <c r="AD382" s="1" t="s">
        <v>3493</v>
      </c>
      <c r="AE382" s="1"/>
      <c r="AF382" t="s">
        <v>726</v>
      </c>
      <c r="AG382" t="s">
        <v>54</v>
      </c>
      <c r="AH382">
        <v>1</v>
      </c>
      <c r="AI382">
        <v>169370</v>
      </c>
      <c r="AJ382">
        <f>VLOOKUP(AF382,Coordonnées!$A$2:$C$1468,2)</f>
        <v>1.58790367677263</v>
      </c>
      <c r="AK382">
        <f>VLOOKUP(AF382,Coordonnées!$A$2:$C$1468,3)</f>
        <v>47.335182543082297</v>
      </c>
      <c r="AL382" t="str">
        <f t="shared" si="15"/>
        <v xml:space="preserve">    { "type": "Feature", "properties": { "originUid": "BSN__85B1701__2006-01-01", "name": "85B1701" }, "geometry": { "type": "Point", "coordinates": [ 1.58790367677263, 47.3351825430823 ] } },</v>
      </c>
      <c r="AM382" t="str">
        <f t="shared" si="16"/>
        <v>{"type": "Point", "coordinates": [1.58790367677263, 47.3351825430823]}</v>
      </c>
      <c r="AN382" s="6" t="s">
        <v>3434</v>
      </c>
      <c r="AO382" t="str">
        <f t="shared" si="17"/>
        <v>cp "/cygdrive/p/BSN/PHOTO/85B1701.JPG" . ;</v>
      </c>
    </row>
    <row r="383" spans="2:41" x14ac:dyDescent="0.3">
      <c r="B383" s="6" t="s">
        <v>3472</v>
      </c>
      <c r="C383" s="1"/>
      <c r="D383" s="1"/>
      <c r="E383" s="1"/>
      <c r="F383" s="1"/>
      <c r="G383" s="1"/>
      <c r="H383" s="1" t="s">
        <v>727</v>
      </c>
      <c r="I383" s="1" t="s">
        <v>46</v>
      </c>
      <c r="J383" s="1" t="s">
        <v>728</v>
      </c>
      <c r="K383" s="1"/>
      <c r="L383" s="1"/>
      <c r="M383" s="1" t="s">
        <v>48</v>
      </c>
      <c r="N383" s="6" t="s">
        <v>3488</v>
      </c>
      <c r="O383" s="1" t="s">
        <v>49</v>
      </c>
      <c r="P383" s="1"/>
      <c r="Q383" s="1" t="s">
        <v>728</v>
      </c>
      <c r="R383" s="1" t="s">
        <v>729</v>
      </c>
      <c r="S383" s="1" t="s">
        <v>51</v>
      </c>
      <c r="T383" s="1"/>
      <c r="U383" s="1" t="s">
        <v>52</v>
      </c>
      <c r="V383" s="1" t="s">
        <v>53</v>
      </c>
      <c r="W383" s="1"/>
      <c r="X383" s="1">
        <v>2</v>
      </c>
      <c r="Y383" s="1"/>
      <c r="Z383" s="1" t="s">
        <v>2830</v>
      </c>
      <c r="AA383" s="1" t="s">
        <v>54</v>
      </c>
      <c r="AB383" s="6" t="s">
        <v>3435</v>
      </c>
      <c r="AC383" s="1"/>
      <c r="AD383" s="1" t="s">
        <v>3493</v>
      </c>
      <c r="AE383" s="1"/>
      <c r="AF383" t="s">
        <v>730</v>
      </c>
      <c r="AG383" t="s">
        <v>54</v>
      </c>
      <c r="AH383">
        <v>2</v>
      </c>
      <c r="AI383">
        <v>169614</v>
      </c>
      <c r="AJ383">
        <f>VLOOKUP(AF383,Coordonnées!$A$2:$C$1468,2)</f>
        <v>1.58960147461229</v>
      </c>
      <c r="AK383">
        <f>VLOOKUP(AF383,Coordonnées!$A$2:$C$1468,3)</f>
        <v>47.336328604369797</v>
      </c>
      <c r="AL383" t="str">
        <f t="shared" si="15"/>
        <v xml:space="preserve">    { "type": "Feature", "properties": { "originUid": "BSN__85B1704A__2006-01-01", "name": "85B1704A" }, "geometry": { "type": "Point", "coordinates": [ 1.58960147461229, 47.3363286043698 ] } },</v>
      </c>
      <c r="AM383" t="str">
        <f t="shared" si="16"/>
        <v>{"type": "Point", "coordinates": [1.58960147461229, 47.3363286043698]}</v>
      </c>
      <c r="AN383" s="6" t="s">
        <v>3435</v>
      </c>
      <c r="AO383" t="str">
        <f t="shared" si="17"/>
        <v>cp "/cygdrive/p/BSN/PHOTO/85B1704A.JPG" . ;</v>
      </c>
    </row>
    <row r="384" spans="2:41" x14ac:dyDescent="0.3">
      <c r="B384" s="6" t="s">
        <v>3472</v>
      </c>
      <c r="C384" s="1"/>
      <c r="D384" s="1"/>
      <c r="E384" s="1"/>
      <c r="F384" s="1"/>
      <c r="G384" s="1"/>
      <c r="H384" s="1" t="s">
        <v>731</v>
      </c>
      <c r="I384" s="1" t="s">
        <v>46</v>
      </c>
      <c r="J384" s="1" t="s">
        <v>732</v>
      </c>
      <c r="K384" s="1"/>
      <c r="L384" s="1"/>
      <c r="M384" s="1" t="s">
        <v>48</v>
      </c>
      <c r="N384" s="6" t="s">
        <v>3488</v>
      </c>
      <c r="O384" s="1" t="s">
        <v>49</v>
      </c>
      <c r="P384" s="1"/>
      <c r="Q384" s="1" t="s">
        <v>732</v>
      </c>
      <c r="R384" s="1" t="s">
        <v>733</v>
      </c>
      <c r="S384" s="1" t="s">
        <v>51</v>
      </c>
      <c r="T384" s="1"/>
      <c r="U384" s="1" t="s">
        <v>52</v>
      </c>
      <c r="V384" s="1" t="s">
        <v>53</v>
      </c>
      <c r="W384" s="1"/>
      <c r="X384" s="1">
        <v>1</v>
      </c>
      <c r="Y384" s="1"/>
      <c r="Z384" s="1" t="s">
        <v>2831</v>
      </c>
      <c r="AA384" s="1" t="s">
        <v>54</v>
      </c>
      <c r="AB384" s="6" t="s">
        <v>3435</v>
      </c>
      <c r="AC384" s="1"/>
      <c r="AD384" s="1" t="s">
        <v>3493</v>
      </c>
      <c r="AE384" s="1"/>
      <c r="AF384" t="s">
        <v>734</v>
      </c>
      <c r="AG384" t="s">
        <v>54</v>
      </c>
      <c r="AH384">
        <v>1</v>
      </c>
      <c r="AI384">
        <v>169620</v>
      </c>
      <c r="AJ384">
        <f>VLOOKUP(AF384,Coordonnées!$A$2:$C$1468,2)</f>
        <v>1.58983481959345</v>
      </c>
      <c r="AK384">
        <f>VLOOKUP(AF384,Coordonnées!$A$2:$C$1468,3)</f>
        <v>47.335884494967402</v>
      </c>
      <c r="AL384" t="str">
        <f t="shared" si="15"/>
        <v xml:space="preserve">    { "type": "Feature", "properties": { "originUid": "BSN__85B1704B__2006-01-01", "name": "85B1704B" }, "geometry": { "type": "Point", "coordinates": [ 1.58983481959345, 47.3358844949674 ] } },</v>
      </c>
      <c r="AM384" t="str">
        <f t="shared" si="16"/>
        <v>{"type": "Point", "coordinates": [1.58983481959345, 47.3358844949674]}</v>
      </c>
      <c r="AN384" s="6" t="s">
        <v>3435</v>
      </c>
      <c r="AO384" t="str">
        <f t="shared" si="17"/>
        <v>cp "/cygdrive/p/BSN/PHOTO/85B1704B.JPG" . ;</v>
      </c>
    </row>
    <row r="385" spans="2:41" x14ac:dyDescent="0.3">
      <c r="B385" s="6" t="s">
        <v>3472</v>
      </c>
      <c r="C385" s="1"/>
      <c r="D385" s="1"/>
      <c r="E385" s="1"/>
      <c r="F385" s="1"/>
      <c r="G385" s="1"/>
      <c r="H385" s="1" t="s">
        <v>735</v>
      </c>
      <c r="I385" s="1" t="s">
        <v>46</v>
      </c>
      <c r="J385" s="1" t="s">
        <v>736</v>
      </c>
      <c r="K385" s="1"/>
      <c r="L385" s="1"/>
      <c r="M385" s="1" t="s">
        <v>48</v>
      </c>
      <c r="N385" s="6" t="s">
        <v>3488</v>
      </c>
      <c r="O385" s="1" t="s">
        <v>49</v>
      </c>
      <c r="P385" s="1"/>
      <c r="Q385" s="1" t="s">
        <v>736</v>
      </c>
      <c r="R385" s="1" t="s">
        <v>737</v>
      </c>
      <c r="S385" s="1" t="s">
        <v>51</v>
      </c>
      <c r="T385" s="1"/>
      <c r="U385" s="1" t="s">
        <v>52</v>
      </c>
      <c r="V385" s="1" t="s">
        <v>53</v>
      </c>
      <c r="W385" s="1"/>
      <c r="X385" s="1">
        <v>1</v>
      </c>
      <c r="Y385" s="1"/>
      <c r="Z385" s="1" t="s">
        <v>2832</v>
      </c>
      <c r="AA385" s="1" t="s">
        <v>54</v>
      </c>
      <c r="AB385" s="6" t="s">
        <v>3436</v>
      </c>
      <c r="AC385" s="1"/>
      <c r="AD385" s="1" t="s">
        <v>3493</v>
      </c>
      <c r="AE385" s="1"/>
      <c r="AF385" t="s">
        <v>738</v>
      </c>
      <c r="AG385" t="s">
        <v>54</v>
      </c>
      <c r="AH385">
        <v>1</v>
      </c>
      <c r="AI385">
        <v>169790</v>
      </c>
      <c r="AJ385">
        <f>VLOOKUP(AF385,Coordonnées!$A$2:$C$1468,2)</f>
        <v>1.5924309073507901</v>
      </c>
      <c r="AK385">
        <f>VLOOKUP(AF385,Coordonnées!$A$2:$C$1468,3)</f>
        <v>47.336431605206798</v>
      </c>
      <c r="AL385" t="str">
        <f t="shared" si="15"/>
        <v xml:space="preserve">    { "type": "Feature", "properties": { "originUid": "BSN__85B1706__2006-01-01", "name": "85B1706" }, "geometry": { "type": "Point", "coordinates": [ 1.59243090735079, 47.3364316052068 ] } },</v>
      </c>
      <c r="AM385" t="str">
        <f t="shared" si="16"/>
        <v>{"type": "Point", "coordinates": [1.59243090735079, 47.3364316052068]}</v>
      </c>
      <c r="AN385" s="6" t="s">
        <v>3436</v>
      </c>
      <c r="AO385" t="str">
        <f t="shared" si="17"/>
        <v>cp "/cygdrive/p/BSN/PHOTO/85B1706.JPG" . ;</v>
      </c>
    </row>
    <row r="386" spans="2:41" x14ac:dyDescent="0.3">
      <c r="B386" s="6" t="s">
        <v>3472</v>
      </c>
      <c r="C386" s="1"/>
      <c r="D386" s="1"/>
      <c r="E386" s="1"/>
      <c r="F386" s="1"/>
      <c r="G386" s="1"/>
      <c r="H386" s="1" t="s">
        <v>739</v>
      </c>
      <c r="I386" s="1" t="s">
        <v>46</v>
      </c>
      <c r="J386" s="1" t="s">
        <v>740</v>
      </c>
      <c r="K386" s="1"/>
      <c r="L386" s="1"/>
      <c r="M386" s="1" t="s">
        <v>48</v>
      </c>
      <c r="N386" s="6" t="s">
        <v>3488</v>
      </c>
      <c r="O386" s="1" t="s">
        <v>49</v>
      </c>
      <c r="P386" s="1"/>
      <c r="Q386" s="1" t="s">
        <v>740</v>
      </c>
      <c r="R386" s="1" t="s">
        <v>741</v>
      </c>
      <c r="S386" s="1" t="s">
        <v>51</v>
      </c>
      <c r="T386" s="1"/>
      <c r="U386" s="1" t="s">
        <v>52</v>
      </c>
      <c r="V386" s="1" t="s">
        <v>53</v>
      </c>
      <c r="W386" s="1"/>
      <c r="X386" s="1">
        <v>1</v>
      </c>
      <c r="Y386" s="1"/>
      <c r="Z386" s="1" t="s">
        <v>2833</v>
      </c>
      <c r="AA386" s="1" t="s">
        <v>54</v>
      </c>
      <c r="AB386" s="6" t="s">
        <v>3437</v>
      </c>
      <c r="AC386" s="1"/>
      <c r="AD386" s="1" t="s">
        <v>3493</v>
      </c>
      <c r="AE386" s="1"/>
      <c r="AF386" t="s">
        <v>742</v>
      </c>
      <c r="AG386" t="s">
        <v>54</v>
      </c>
      <c r="AH386">
        <v>1</v>
      </c>
      <c r="AI386">
        <v>170540</v>
      </c>
      <c r="AJ386">
        <f>VLOOKUP(AF386,Coordonnées!$A$2:$C$1468,2)</f>
        <v>1.6017119188906099</v>
      </c>
      <c r="AK386">
        <f>VLOOKUP(AF386,Coordonnées!$A$2:$C$1468,3)</f>
        <v>47.338643636532503</v>
      </c>
      <c r="AL386" t="str">
        <f t="shared" si="15"/>
        <v xml:space="preserve">    { "type": "Feature", "properties": { "originUid": "BSN__85B1713__2006-01-01", "name": "85B1713" }, "geometry": { "type": "Point", "coordinates": [ 1.60171191889061, 47.3386436365325 ] } },</v>
      </c>
      <c r="AM386" t="str">
        <f t="shared" si="16"/>
        <v>{"type": "Point", "coordinates": [1.60171191889061, 47.3386436365325]}</v>
      </c>
      <c r="AN386" s="6" t="s">
        <v>3437</v>
      </c>
      <c r="AO386" t="str">
        <f t="shared" si="17"/>
        <v>cp "/cygdrive/p/BSN/PHOTO/85B1713.JPG" . ;</v>
      </c>
    </row>
    <row r="387" spans="2:41" x14ac:dyDescent="0.3">
      <c r="B387" s="6" t="s">
        <v>3472</v>
      </c>
      <c r="C387" s="1"/>
      <c r="D387" s="1"/>
      <c r="E387" s="1"/>
      <c r="F387" s="1"/>
      <c r="G387" s="1"/>
      <c r="H387" s="1" t="s">
        <v>743</v>
      </c>
      <c r="I387" s="1" t="s">
        <v>46</v>
      </c>
      <c r="J387" s="1" t="s">
        <v>744</v>
      </c>
      <c r="K387" s="1"/>
      <c r="L387" s="1"/>
      <c r="M387" s="1" t="s">
        <v>48</v>
      </c>
      <c r="N387" s="6" t="s">
        <v>3488</v>
      </c>
      <c r="O387" s="1" t="s">
        <v>49</v>
      </c>
      <c r="P387" s="1"/>
      <c r="Q387" s="1" t="s">
        <v>744</v>
      </c>
      <c r="R387" s="1" t="s">
        <v>745</v>
      </c>
      <c r="S387" s="1" t="s">
        <v>51</v>
      </c>
      <c r="T387" s="1"/>
      <c r="U387" s="1" t="s">
        <v>52</v>
      </c>
      <c r="V387" s="1" t="s">
        <v>53</v>
      </c>
      <c r="W387" s="1"/>
      <c r="X387" s="1">
        <v>1</v>
      </c>
      <c r="Y387" s="1"/>
      <c r="Z387" s="1" t="s">
        <v>2834</v>
      </c>
      <c r="AA387" s="1" t="s">
        <v>54</v>
      </c>
      <c r="AB387" s="6" t="s">
        <v>3438</v>
      </c>
      <c r="AC387" s="1"/>
      <c r="AD387" s="1" t="s">
        <v>3493</v>
      </c>
      <c r="AE387" s="1"/>
      <c r="AF387" t="s">
        <v>746</v>
      </c>
      <c r="AG387" t="s">
        <v>54</v>
      </c>
      <c r="AH387">
        <v>1</v>
      </c>
      <c r="AI387">
        <v>174390</v>
      </c>
      <c r="AJ387">
        <f>VLOOKUP(AF387,Coordonnées!$A$2:$C$1468,2)</f>
        <v>1.65255266637815</v>
      </c>
      <c r="AK387">
        <f>VLOOKUP(AF387,Coordonnées!$A$2:$C$1468,3)</f>
        <v>47.3370444835654</v>
      </c>
      <c r="AL387" t="str">
        <f t="shared" si="15"/>
        <v xml:space="preserve">    { "type": "Feature", "properties": { "originUid": "BSN__85B1752__2006-01-01", "name": "85B1752" }, "geometry": { "type": "Point", "coordinates": [ 1.65255266637815, 47.3370444835654 ] } },</v>
      </c>
      <c r="AM387" t="str">
        <f t="shared" si="16"/>
        <v>{"type": "Point", "coordinates": [1.65255266637815, 47.3370444835654]}</v>
      </c>
      <c r="AN387" s="6" t="s">
        <v>3438</v>
      </c>
      <c r="AO387" t="str">
        <f t="shared" si="17"/>
        <v>cp "/cygdrive/p/BSN/PHOTO/85B1752.JPG" . ;</v>
      </c>
    </row>
    <row r="388" spans="2:41" x14ac:dyDescent="0.3">
      <c r="B388" s="6" t="s">
        <v>3472</v>
      </c>
      <c r="C388" s="1"/>
      <c r="D388" s="1"/>
      <c r="E388" s="1"/>
      <c r="F388" s="1"/>
      <c r="G388" s="1"/>
      <c r="H388" s="1"/>
      <c r="I388" s="1" t="s">
        <v>46</v>
      </c>
      <c r="J388" s="1" t="s">
        <v>747</v>
      </c>
      <c r="K388" s="1"/>
      <c r="L388" s="1"/>
      <c r="M388" s="1" t="s">
        <v>48</v>
      </c>
      <c r="N388" s="6" t="s">
        <v>3488</v>
      </c>
      <c r="O388" s="1" t="s">
        <v>49</v>
      </c>
      <c r="P388" s="1"/>
      <c r="Q388" s="1" t="s">
        <v>747</v>
      </c>
      <c r="R388" s="1" t="s">
        <v>748</v>
      </c>
      <c r="S388" s="1" t="s">
        <v>51</v>
      </c>
      <c r="T388" s="1"/>
      <c r="U388" s="1" t="s">
        <v>52</v>
      </c>
      <c r="V388" s="1" t="s">
        <v>53</v>
      </c>
      <c r="W388" s="1"/>
      <c r="X388" s="1">
        <v>1</v>
      </c>
      <c r="Y388" s="1"/>
      <c r="Z388" s="1" t="s">
        <v>2835</v>
      </c>
      <c r="AA388" s="1" t="s">
        <v>54</v>
      </c>
      <c r="AB388" s="6" t="s">
        <v>3439</v>
      </c>
      <c r="AC388" s="1"/>
      <c r="AD388" s="1" t="s">
        <v>3493</v>
      </c>
      <c r="AE388" s="1"/>
      <c r="AF388" t="s">
        <v>749</v>
      </c>
      <c r="AG388" t="s">
        <v>54</v>
      </c>
      <c r="AH388">
        <v>1</v>
      </c>
      <c r="AI388">
        <v>174540</v>
      </c>
      <c r="AJ388">
        <f>VLOOKUP(AF388,Coordonnées!$A$2:$C$1468,2)</f>
        <v>1.6543623198214299</v>
      </c>
      <c r="AK388">
        <f>VLOOKUP(AF388,Coordonnées!$A$2:$C$1468,3)</f>
        <v>47.337167963522802</v>
      </c>
      <c r="AL388" t="str">
        <f t="shared" si="15"/>
        <v xml:space="preserve">    { "type": "Feature", "properties": { "originUid": "BSN__85B1753__2006-01-01", "name": "85B1753" }, "geometry": { "type": "Point", "coordinates": [ 1.65436231982143, 47.3371679635228 ] } },</v>
      </c>
      <c r="AM388" t="str">
        <f t="shared" si="16"/>
        <v>{"type": "Point", "coordinates": [1.65436231982143, 47.3371679635228]}</v>
      </c>
      <c r="AN388" s="6" t="s">
        <v>3439</v>
      </c>
      <c r="AO388" t="str">
        <f t="shared" si="17"/>
        <v/>
      </c>
    </row>
    <row r="389" spans="2:41" x14ac:dyDescent="0.3">
      <c r="B389" s="6" t="s">
        <v>3486</v>
      </c>
      <c r="C389" s="1"/>
      <c r="D389" s="1"/>
      <c r="E389" s="1"/>
      <c r="F389" s="1"/>
      <c r="G389" s="1"/>
      <c r="H389" s="1" t="s">
        <v>572</v>
      </c>
      <c r="I389" s="1" t="s">
        <v>46</v>
      </c>
      <c r="J389" s="1" t="s">
        <v>573</v>
      </c>
      <c r="K389" s="1"/>
      <c r="L389" s="1"/>
      <c r="M389" s="1" t="s">
        <v>48</v>
      </c>
      <c r="N389" s="6" t="s">
        <v>3488</v>
      </c>
      <c r="O389" s="1" t="s">
        <v>49</v>
      </c>
      <c r="P389" s="1"/>
      <c r="Q389" s="1" t="s">
        <v>573</v>
      </c>
      <c r="R389" s="1" t="s">
        <v>574</v>
      </c>
      <c r="S389" s="1" t="s">
        <v>51</v>
      </c>
      <c r="T389" s="1"/>
      <c r="U389" s="1" t="s">
        <v>52</v>
      </c>
      <c r="V389" s="1" t="s">
        <v>53</v>
      </c>
      <c r="W389" s="1"/>
      <c r="X389" s="1">
        <v>2</v>
      </c>
      <c r="Y389" s="1"/>
      <c r="Z389" s="1" t="s">
        <v>2791</v>
      </c>
      <c r="AA389" s="1" t="s">
        <v>54</v>
      </c>
      <c r="AB389" s="6" t="s">
        <v>3440</v>
      </c>
      <c r="AC389" s="1"/>
      <c r="AD389" s="1" t="s">
        <v>3493</v>
      </c>
      <c r="AE389" s="1"/>
      <c r="AF389" t="s">
        <v>575</v>
      </c>
      <c r="AG389" t="s">
        <v>54</v>
      </c>
      <c r="AH389">
        <v>2</v>
      </c>
      <c r="AI389">
        <v>175240</v>
      </c>
      <c r="AJ389">
        <f>VLOOKUP(AF389,Coordonnées!$A$2:$C$1468,2)</f>
        <v>1.6626352359027099</v>
      </c>
      <c r="AK389">
        <f>VLOOKUP(AF389,Coordonnées!$A$2:$C$1468,3)</f>
        <v>47.3392439217183</v>
      </c>
      <c r="AL389" t="str">
        <f t="shared" si="15"/>
        <v xml:space="preserve">    { "type": "Feature", "properties": { "originUid": "BSN__85B1760A__2012-08-01", "name": "85B1760A" }, "geometry": { "type": "Point", "coordinates": [ 1.66263523590271, 47.3392439217183 ] } },</v>
      </c>
      <c r="AM389" t="str">
        <f t="shared" si="16"/>
        <v>{"type": "Point", "coordinates": [1.66263523590271, 47.3392439217183]}</v>
      </c>
      <c r="AN389" s="6" t="s">
        <v>3440</v>
      </c>
      <c r="AO389" t="str">
        <f t="shared" si="17"/>
        <v>cp "/cygdrive/p/BSN/PHOTO/85B1760A.JPG" . ;</v>
      </c>
    </row>
    <row r="390" spans="2:41" x14ac:dyDescent="0.3">
      <c r="B390" s="6" t="s">
        <v>3486</v>
      </c>
      <c r="C390" s="1"/>
      <c r="D390" s="1"/>
      <c r="E390" s="1"/>
      <c r="F390" s="1"/>
      <c r="G390" s="1"/>
      <c r="H390" s="1" t="s">
        <v>576</v>
      </c>
      <c r="I390" s="1" t="s">
        <v>46</v>
      </c>
      <c r="J390" s="1" t="s">
        <v>577</v>
      </c>
      <c r="K390" s="1"/>
      <c r="L390" s="1"/>
      <c r="M390" s="1" t="s">
        <v>48</v>
      </c>
      <c r="N390" s="6" t="s">
        <v>3488</v>
      </c>
      <c r="O390" s="1" t="s">
        <v>49</v>
      </c>
      <c r="P390" s="1"/>
      <c r="Q390" s="1" t="s">
        <v>577</v>
      </c>
      <c r="R390" s="1" t="s">
        <v>578</v>
      </c>
      <c r="S390" s="1" t="s">
        <v>51</v>
      </c>
      <c r="T390" s="1"/>
      <c r="U390" s="1" t="s">
        <v>52</v>
      </c>
      <c r="V390" s="1" t="s">
        <v>53</v>
      </c>
      <c r="W390" s="1"/>
      <c r="X390" s="1">
        <v>1</v>
      </c>
      <c r="Y390" s="1"/>
      <c r="Z390" s="1" t="s">
        <v>2792</v>
      </c>
      <c r="AA390" s="1" t="s">
        <v>54</v>
      </c>
      <c r="AB390" s="6" t="s">
        <v>3441</v>
      </c>
      <c r="AC390" s="1"/>
      <c r="AD390" s="1" t="s">
        <v>3493</v>
      </c>
      <c r="AE390" s="1"/>
      <c r="AF390" t="s">
        <v>579</v>
      </c>
      <c r="AG390" t="s">
        <v>54</v>
      </c>
      <c r="AH390">
        <v>1</v>
      </c>
      <c r="AI390">
        <v>175240</v>
      </c>
      <c r="AJ390">
        <f>VLOOKUP(AF390,Coordonnées!$A$2:$C$1468,2)</f>
        <v>1.66305276734861</v>
      </c>
      <c r="AK390">
        <f>VLOOKUP(AF390,Coordonnées!$A$2:$C$1468,3)</f>
        <v>47.337480197242897</v>
      </c>
      <c r="AL390" t="str">
        <f t="shared" si="15"/>
        <v xml:space="preserve">    { "type": "Feature", "properties": { "originUid": "BSN__85B1760B__2012-08-01", "name": "85B1760B" }, "geometry": { "type": "Point", "coordinates": [ 1.66305276734861, 47.3374801972429 ] } },</v>
      </c>
      <c r="AM390" t="str">
        <f t="shared" si="16"/>
        <v>{"type": "Point", "coordinates": [1.66305276734861, 47.3374801972429]}</v>
      </c>
      <c r="AN390" s="6" t="s">
        <v>3441</v>
      </c>
      <c r="AO390" t="str">
        <f t="shared" si="17"/>
        <v>cp "/cygdrive/p/BSN/PHOTO/85B1760B.JPG" . ;</v>
      </c>
    </row>
    <row r="391" spans="2:41" x14ac:dyDescent="0.3">
      <c r="B391" s="6" t="s">
        <v>3486</v>
      </c>
      <c r="C391" s="1"/>
      <c r="D391" s="1"/>
      <c r="E391" s="1"/>
      <c r="F391" s="1"/>
      <c r="G391" s="1"/>
      <c r="H391" s="1" t="s">
        <v>580</v>
      </c>
      <c r="I391" s="1" t="s">
        <v>46</v>
      </c>
      <c r="J391" s="1" t="s">
        <v>581</v>
      </c>
      <c r="K391" s="1"/>
      <c r="L391" s="1"/>
      <c r="M391" s="1" t="s">
        <v>48</v>
      </c>
      <c r="N391" s="6" t="s">
        <v>3488</v>
      </c>
      <c r="O391" s="1" t="s">
        <v>49</v>
      </c>
      <c r="P391" s="1"/>
      <c r="Q391" s="1" t="s">
        <v>581</v>
      </c>
      <c r="R391" s="1" t="s">
        <v>582</v>
      </c>
      <c r="S391" s="1" t="s">
        <v>51</v>
      </c>
      <c r="T391" s="1"/>
      <c r="U391" s="1" t="s">
        <v>52</v>
      </c>
      <c r="V391" s="1" t="s">
        <v>53</v>
      </c>
      <c r="W391" s="1"/>
      <c r="X391" s="1">
        <v>1</v>
      </c>
      <c r="Y391" s="1"/>
      <c r="Z391" s="1" t="s">
        <v>2793</v>
      </c>
      <c r="AA391" s="1" t="s">
        <v>54</v>
      </c>
      <c r="AB391" s="6" t="s">
        <v>3442</v>
      </c>
      <c r="AC391" s="1"/>
      <c r="AD391" s="1" t="s">
        <v>3493</v>
      </c>
      <c r="AE391" s="1"/>
      <c r="AF391" t="s">
        <v>583</v>
      </c>
      <c r="AG391" t="s">
        <v>54</v>
      </c>
      <c r="AH391">
        <v>1</v>
      </c>
      <c r="AI391">
        <v>175340</v>
      </c>
      <c r="AJ391">
        <f>VLOOKUP(AF391,Coordonnées!$A$2:$C$1468,2)</f>
        <v>1.6652281810116201</v>
      </c>
      <c r="AK391">
        <f>VLOOKUP(AF391,Coordonnées!$A$2:$C$1468,3)</f>
        <v>47.3383407984944</v>
      </c>
      <c r="AL391" t="str">
        <f t="shared" si="15"/>
        <v xml:space="preserve">    { "type": "Feature", "properties": { "originUid": "BSN__85B1761__2012-08-01", "name": "85B1761" }, "geometry": { "type": "Point", "coordinates": [ 1.66522818101162, 47.3383407984944 ] } },</v>
      </c>
      <c r="AM391" t="str">
        <f t="shared" si="16"/>
        <v>{"type": "Point", "coordinates": [1.66522818101162, 47.3383407984944]}</v>
      </c>
      <c r="AN391" s="6" t="s">
        <v>3442</v>
      </c>
      <c r="AO391" t="str">
        <f t="shared" si="17"/>
        <v>cp "/cygdrive/p/BSN/PHOTO/85B1761.JPG" . ;</v>
      </c>
    </row>
    <row r="392" spans="2:41" x14ac:dyDescent="0.3">
      <c r="B392" s="6" t="s">
        <v>3472</v>
      </c>
      <c r="C392" s="1"/>
      <c r="D392" s="1"/>
      <c r="E392" s="1"/>
      <c r="F392" s="1"/>
      <c r="G392" s="1"/>
      <c r="H392" s="1" t="s">
        <v>750</v>
      </c>
      <c r="I392" s="1" t="s">
        <v>46</v>
      </c>
      <c r="J392" s="1" t="s">
        <v>751</v>
      </c>
      <c r="K392" s="1"/>
      <c r="L392" s="1"/>
      <c r="M392" s="1" t="s">
        <v>48</v>
      </c>
      <c r="N392" s="6" t="s">
        <v>3488</v>
      </c>
      <c r="O392" s="1" t="s">
        <v>49</v>
      </c>
      <c r="P392" s="1"/>
      <c r="Q392" s="1" t="s">
        <v>751</v>
      </c>
      <c r="R392" s="1" t="s">
        <v>752</v>
      </c>
      <c r="S392" s="1" t="s">
        <v>51</v>
      </c>
      <c r="T392" s="1"/>
      <c r="U392" s="1" t="s">
        <v>52</v>
      </c>
      <c r="V392" s="1" t="s">
        <v>53</v>
      </c>
      <c r="W392" s="1"/>
      <c r="X392" s="1">
        <v>2</v>
      </c>
      <c r="Y392" s="1"/>
      <c r="Z392" s="1" t="s">
        <v>2836</v>
      </c>
      <c r="AA392" s="1" t="s">
        <v>54</v>
      </c>
      <c r="AB392" s="6" t="s">
        <v>3443</v>
      </c>
      <c r="AC392" s="1"/>
      <c r="AD392" s="1" t="s">
        <v>3493</v>
      </c>
      <c r="AE392" s="1"/>
      <c r="AF392" t="s">
        <v>753</v>
      </c>
      <c r="AG392" t="s">
        <v>54</v>
      </c>
      <c r="AH392">
        <v>2</v>
      </c>
      <c r="AI392">
        <v>176834</v>
      </c>
      <c r="AJ392">
        <f>VLOOKUP(AF392,Coordonnées!$A$2:$C$1468,2)</f>
        <v>1.684172</v>
      </c>
      <c r="AK392">
        <f>VLOOKUP(AF392,Coordonnées!$A$2:$C$1468,3)</f>
        <v>47.341735999999997</v>
      </c>
      <c r="AL392" t="str">
        <f t="shared" si="15"/>
        <v xml:space="preserve">    { "type": "Feature", "properties": { "originUid": "BSN__85B1776__2006-01-01", "name": "85B1776" }, "geometry": { "type": "Point", "coordinates": [ 1.684172, 47.341736 ] } },</v>
      </c>
      <c r="AM392" t="str">
        <f t="shared" si="16"/>
        <v>{"type": "Point", "coordinates": [1.684172, 47.341736]}</v>
      </c>
      <c r="AN392" s="6" t="s">
        <v>3443</v>
      </c>
      <c r="AO392" t="str">
        <f t="shared" si="17"/>
        <v>cp "/cygdrive/p/BSN/PHOTO/85B1776.JPG" . ;</v>
      </c>
    </row>
    <row r="393" spans="2:41" x14ac:dyDescent="0.3">
      <c r="B393" s="6" t="s">
        <v>3472</v>
      </c>
      <c r="C393" s="1"/>
      <c r="D393" s="1"/>
      <c r="E393" s="1"/>
      <c r="F393" s="1"/>
      <c r="G393" s="1"/>
      <c r="H393" s="1" t="s">
        <v>754</v>
      </c>
      <c r="I393" s="1" t="s">
        <v>46</v>
      </c>
      <c r="J393" s="1" t="s">
        <v>755</v>
      </c>
      <c r="K393" s="1"/>
      <c r="L393" s="1"/>
      <c r="M393" s="1" t="s">
        <v>48</v>
      </c>
      <c r="N393" s="6" t="s">
        <v>3488</v>
      </c>
      <c r="O393" s="1" t="s">
        <v>49</v>
      </c>
      <c r="P393" s="1"/>
      <c r="Q393" s="1" t="s">
        <v>755</v>
      </c>
      <c r="R393" s="1" t="s">
        <v>756</v>
      </c>
      <c r="S393" s="1" t="s">
        <v>51</v>
      </c>
      <c r="T393" s="1"/>
      <c r="U393" s="1" t="s">
        <v>52</v>
      </c>
      <c r="V393" s="1" t="s">
        <v>53</v>
      </c>
      <c r="W393" s="1"/>
      <c r="X393" s="1">
        <v>2</v>
      </c>
      <c r="Y393" s="1"/>
      <c r="Z393" s="1" t="s">
        <v>2837</v>
      </c>
      <c r="AA393" s="1" t="s">
        <v>54</v>
      </c>
      <c r="AB393" s="6" t="s">
        <v>3444</v>
      </c>
      <c r="AC393" s="1"/>
      <c r="AD393" s="1" t="s">
        <v>3493</v>
      </c>
      <c r="AE393" s="1"/>
      <c r="AF393" t="s">
        <v>757</v>
      </c>
      <c r="AG393" t="s">
        <v>54</v>
      </c>
      <c r="AH393">
        <v>2</v>
      </c>
      <c r="AI393">
        <v>177914</v>
      </c>
      <c r="AJ393">
        <f>VLOOKUP(AF393,Coordonnées!$A$2:$C$1468,2)</f>
        <v>1.6981029999999999</v>
      </c>
      <c r="AK393">
        <f>VLOOKUP(AF393,Coordonnées!$A$2:$C$1468,3)</f>
        <v>47.339306999999998</v>
      </c>
      <c r="AL393" t="str">
        <f t="shared" ref="AL393:AL427" si="18">CONCATENATE("    { ""type"": ""Feature"", ""properties"": { ""originUid"": """,J393,""", ""name"": """,AF393,""" }, ""geometry"": { ""type"": ""Point"", ""coordinates"": [ ",AJ393,", ",AK393," ] } },")</f>
        <v xml:space="preserve">    { "type": "Feature", "properties": { "originUid": "BSN__85B1787__2006-01-01", "name": "85B1787" }, "geometry": { "type": "Point", "coordinates": [ 1.698103, 47.339307 ] } },</v>
      </c>
      <c r="AM393" t="str">
        <f t="shared" ref="AM393:AM427" si="19">CONCATENATE("{""type"": ""Point"", ""coordinates"": [",AJ393,", ",AK393,"]}")</f>
        <v>{"type": "Point", "coordinates": [1.698103, 47.339307]}</v>
      </c>
      <c r="AN393" s="6" t="s">
        <v>3444</v>
      </c>
      <c r="AO393" t="str">
        <f t="shared" ref="AO393:AO427" si="20">IF(H393&lt;&gt;"",CONCATENATE(SUBSTITUTE(H393,"BSN__CENTRE__photos\","cp ""/cygdrive/p/BSN/PHOTO/"),""" . ;"),"")</f>
        <v>cp "/cygdrive/p/BSN/PHOTO/85B1787.JPG" . ;</v>
      </c>
    </row>
    <row r="394" spans="2:41" x14ac:dyDescent="0.3">
      <c r="B394" s="6" t="s">
        <v>3472</v>
      </c>
      <c r="C394" s="1"/>
      <c r="D394" s="1"/>
      <c r="E394" s="1"/>
      <c r="F394" s="1"/>
      <c r="G394" s="1"/>
      <c r="H394" s="1" t="s">
        <v>762</v>
      </c>
      <c r="I394" s="1" t="s">
        <v>46</v>
      </c>
      <c r="J394" s="1" t="s">
        <v>763</v>
      </c>
      <c r="K394" s="1"/>
      <c r="L394" s="1"/>
      <c r="M394" s="1" t="s">
        <v>48</v>
      </c>
      <c r="N394" s="6" t="s">
        <v>3488</v>
      </c>
      <c r="O394" s="1" t="s">
        <v>49</v>
      </c>
      <c r="P394" s="1"/>
      <c r="Q394" s="1" t="s">
        <v>763</v>
      </c>
      <c r="R394" s="1" t="s">
        <v>764</v>
      </c>
      <c r="S394" s="1" t="s">
        <v>51</v>
      </c>
      <c r="T394" s="1"/>
      <c r="U394" s="1" t="s">
        <v>52</v>
      </c>
      <c r="V394" s="1" t="s">
        <v>53</v>
      </c>
      <c r="W394" s="1"/>
      <c r="X394" s="1">
        <v>2</v>
      </c>
      <c r="Y394" s="1"/>
      <c r="Z394" s="1" t="s">
        <v>2839</v>
      </c>
      <c r="AA394" s="1" t="s">
        <v>54</v>
      </c>
      <c r="AB394" s="6" t="s">
        <v>3445</v>
      </c>
      <c r="AC394" s="1"/>
      <c r="AD394" s="1" t="s">
        <v>3493</v>
      </c>
      <c r="AE394" s="1"/>
      <c r="AF394" t="s">
        <v>765</v>
      </c>
      <c r="AG394" t="s">
        <v>54</v>
      </c>
      <c r="AH394">
        <v>2</v>
      </c>
      <c r="AI394">
        <v>178184</v>
      </c>
      <c r="AJ394">
        <f>VLOOKUP(AF394,Coordonnées!$A$2:$C$1468,2)</f>
        <v>1.70149377928469</v>
      </c>
      <c r="AK394">
        <f>VLOOKUP(AF394,Coordonnées!$A$2:$C$1468,3)</f>
        <v>47.338054202431501</v>
      </c>
      <c r="AL394" t="str">
        <f t="shared" si="18"/>
        <v xml:space="preserve">    { "type": "Feature", "properties": { "originUid": "BSN__85B1789A__2006-01-01", "name": "85B1789A" }, "geometry": { "type": "Point", "coordinates": [ 1.70149377928469, 47.3380542024315 ] } },</v>
      </c>
      <c r="AM394" t="str">
        <f t="shared" si="19"/>
        <v>{"type": "Point", "coordinates": [1.70149377928469, 47.3380542024315]}</v>
      </c>
      <c r="AN394" s="6" t="s">
        <v>3445</v>
      </c>
      <c r="AO394" t="str">
        <f t="shared" si="20"/>
        <v>cp "/cygdrive/p/BSN/PHOTO/85B1789A.JPG" . ;</v>
      </c>
    </row>
    <row r="395" spans="2:41" x14ac:dyDescent="0.3">
      <c r="B395" s="6" t="s">
        <v>3472</v>
      </c>
      <c r="C395" s="1"/>
      <c r="D395" s="1"/>
      <c r="E395" s="1"/>
      <c r="F395" s="1"/>
      <c r="G395" s="1"/>
      <c r="H395" s="1" t="s">
        <v>758</v>
      </c>
      <c r="I395" s="1" t="s">
        <v>46</v>
      </c>
      <c r="J395" s="1" t="s">
        <v>759</v>
      </c>
      <c r="K395" s="1"/>
      <c r="L395" s="1"/>
      <c r="M395" s="1" t="s">
        <v>48</v>
      </c>
      <c r="N395" s="6" t="s">
        <v>3488</v>
      </c>
      <c r="O395" s="1" t="s">
        <v>49</v>
      </c>
      <c r="P395" s="1"/>
      <c r="Q395" s="1" t="s">
        <v>759</v>
      </c>
      <c r="R395" s="1" t="s">
        <v>760</v>
      </c>
      <c r="S395" s="1" t="s">
        <v>51</v>
      </c>
      <c r="T395" s="1"/>
      <c r="U395" s="1" t="s">
        <v>52</v>
      </c>
      <c r="V395" s="1" t="s">
        <v>53</v>
      </c>
      <c r="W395" s="1"/>
      <c r="X395" s="1">
        <v>1</v>
      </c>
      <c r="Y395" s="1"/>
      <c r="Z395" s="1" t="s">
        <v>2838</v>
      </c>
      <c r="AA395" s="1" t="s">
        <v>54</v>
      </c>
      <c r="AB395" s="6" t="s">
        <v>3445</v>
      </c>
      <c r="AC395" s="1"/>
      <c r="AD395" s="1" t="s">
        <v>3493</v>
      </c>
      <c r="AE395" s="1"/>
      <c r="AF395" t="s">
        <v>761</v>
      </c>
      <c r="AG395" t="s">
        <v>54</v>
      </c>
      <c r="AH395">
        <v>1</v>
      </c>
      <c r="AI395">
        <v>178190</v>
      </c>
      <c r="AJ395">
        <f>VLOOKUP(AF395,Coordonnées!$A$2:$C$1468,2)</f>
        <v>1.7009474455823701</v>
      </c>
      <c r="AK395">
        <f>VLOOKUP(AF395,Coordonnées!$A$2:$C$1468,3)</f>
        <v>47.337833369585802</v>
      </c>
      <c r="AL395" t="str">
        <f t="shared" si="18"/>
        <v xml:space="preserve">    { "type": "Feature", "properties": { "originUid": "BSN__85B1789B__2006-01-01", "name": "85B1789B" }, "geometry": { "type": "Point", "coordinates": [ 1.70094744558237, 47.3378333695858 ] } },</v>
      </c>
      <c r="AM395" t="str">
        <f t="shared" si="19"/>
        <v>{"type": "Point", "coordinates": [1.70094744558237, 47.3378333695858]}</v>
      </c>
      <c r="AN395" s="6" t="s">
        <v>3445</v>
      </c>
      <c r="AO395" t="str">
        <f t="shared" si="20"/>
        <v>cp "/cygdrive/p/BSN/PHOTO/85B1789B.jpg" . ;</v>
      </c>
    </row>
    <row r="396" spans="2:41" x14ac:dyDescent="0.3">
      <c r="B396" s="6" t="s">
        <v>3472</v>
      </c>
      <c r="C396" s="1"/>
      <c r="D396" s="1"/>
      <c r="E396" s="1"/>
      <c r="F396" s="1"/>
      <c r="G396" s="1"/>
      <c r="H396" s="1"/>
      <c r="I396" s="1" t="s">
        <v>46</v>
      </c>
      <c r="J396" s="1" t="s">
        <v>766</v>
      </c>
      <c r="K396" s="1"/>
      <c r="L396" s="1"/>
      <c r="M396" s="1" t="s">
        <v>48</v>
      </c>
      <c r="N396" s="6" t="s">
        <v>3488</v>
      </c>
      <c r="O396" s="1" t="s">
        <v>49</v>
      </c>
      <c r="P396" s="1"/>
      <c r="Q396" s="1" t="s">
        <v>766</v>
      </c>
      <c r="R396" s="1" t="s">
        <v>767</v>
      </c>
      <c r="S396" s="1" t="s">
        <v>51</v>
      </c>
      <c r="T396" s="1"/>
      <c r="U396" s="1" t="s">
        <v>52</v>
      </c>
      <c r="V396" s="1" t="s">
        <v>53</v>
      </c>
      <c r="W396" s="1"/>
      <c r="X396" s="1">
        <v>2</v>
      </c>
      <c r="Y396" s="1"/>
      <c r="Z396" s="1" t="s">
        <v>2840</v>
      </c>
      <c r="AA396" s="1" t="s">
        <v>54</v>
      </c>
      <c r="AB396" s="6" t="s">
        <v>3446</v>
      </c>
      <c r="AC396" s="1"/>
      <c r="AD396" s="1" t="s">
        <v>3493</v>
      </c>
      <c r="AE396" s="1"/>
      <c r="AF396" t="s">
        <v>768</v>
      </c>
      <c r="AG396" t="s">
        <v>54</v>
      </c>
      <c r="AH396">
        <v>2</v>
      </c>
      <c r="AI396">
        <v>178414</v>
      </c>
      <c r="AJ396">
        <f>VLOOKUP(AF396,Coordonnées!$A$2:$C$1468,2)</f>
        <v>1.7042113627193101</v>
      </c>
      <c r="AK396">
        <f>VLOOKUP(AF396,Coordonnées!$A$2:$C$1468,3)</f>
        <v>47.337078234086</v>
      </c>
      <c r="AL396" t="str">
        <f t="shared" si="18"/>
        <v xml:space="preserve">    { "type": "Feature", "properties": { "originUid": "BSN__85B1792A__2006-01-01", "name": "85B1792A" }, "geometry": { "type": "Point", "coordinates": [ 1.70421136271931, 47.337078234086 ] } },</v>
      </c>
      <c r="AM396" t="str">
        <f t="shared" si="19"/>
        <v>{"type": "Point", "coordinates": [1.70421136271931, 47.337078234086]}</v>
      </c>
      <c r="AN396" s="6" t="s">
        <v>3446</v>
      </c>
      <c r="AO396" t="str">
        <f t="shared" si="20"/>
        <v/>
      </c>
    </row>
    <row r="397" spans="2:41" x14ac:dyDescent="0.3">
      <c r="B397" s="6" t="s">
        <v>3472</v>
      </c>
      <c r="C397" s="1"/>
      <c r="D397" s="1"/>
      <c r="E397" s="1"/>
      <c r="F397" s="1"/>
      <c r="G397" s="1"/>
      <c r="H397" s="1"/>
      <c r="I397" s="1" t="s">
        <v>46</v>
      </c>
      <c r="J397" s="1" t="s">
        <v>769</v>
      </c>
      <c r="K397" s="1"/>
      <c r="L397" s="1"/>
      <c r="M397" s="1" t="s">
        <v>48</v>
      </c>
      <c r="N397" s="6" t="s">
        <v>3488</v>
      </c>
      <c r="O397" s="1" t="s">
        <v>49</v>
      </c>
      <c r="P397" s="1"/>
      <c r="Q397" s="1" t="s">
        <v>769</v>
      </c>
      <c r="R397" s="1" t="s">
        <v>770</v>
      </c>
      <c r="S397" s="1" t="s">
        <v>51</v>
      </c>
      <c r="T397" s="1"/>
      <c r="U397" s="1" t="s">
        <v>52</v>
      </c>
      <c r="V397" s="1" t="s">
        <v>53</v>
      </c>
      <c r="W397" s="1"/>
      <c r="X397" s="1">
        <v>1</v>
      </c>
      <c r="Y397" s="1"/>
      <c r="Z397" s="1" t="s">
        <v>2841</v>
      </c>
      <c r="AA397" s="1" t="s">
        <v>54</v>
      </c>
      <c r="AB397" s="6" t="s">
        <v>3446</v>
      </c>
      <c r="AC397" s="1"/>
      <c r="AD397" s="1" t="s">
        <v>3493</v>
      </c>
      <c r="AE397" s="1"/>
      <c r="AF397" t="s">
        <v>771</v>
      </c>
      <c r="AG397" t="s">
        <v>54</v>
      </c>
      <c r="AH397">
        <v>1</v>
      </c>
      <c r="AI397">
        <v>178420</v>
      </c>
      <c r="AJ397">
        <f>VLOOKUP(AF397,Coordonnées!$A$2:$C$1468,2)</f>
        <v>1.7038813240930499</v>
      </c>
      <c r="AK397">
        <f>VLOOKUP(AF397,Coordonnées!$A$2:$C$1468,3)</f>
        <v>47.336672289161399</v>
      </c>
      <c r="AL397" t="str">
        <f t="shared" si="18"/>
        <v xml:space="preserve">    { "type": "Feature", "properties": { "originUid": "BSN__85B1792B__2006-01-01", "name": "85B1792B" }, "geometry": { "type": "Point", "coordinates": [ 1.70388132409305, 47.3366722891614 ] } },</v>
      </c>
      <c r="AM397" t="str">
        <f t="shared" si="19"/>
        <v>{"type": "Point", "coordinates": [1.70388132409305, 47.3366722891614]}</v>
      </c>
      <c r="AN397" s="6" t="s">
        <v>3446</v>
      </c>
      <c r="AO397" t="str">
        <f t="shared" si="20"/>
        <v/>
      </c>
    </row>
    <row r="398" spans="2:41" x14ac:dyDescent="0.3">
      <c r="B398" s="6" t="s">
        <v>3472</v>
      </c>
      <c r="C398" s="1"/>
      <c r="D398" s="1"/>
      <c r="E398" s="1"/>
      <c r="F398" s="1"/>
      <c r="G398" s="1"/>
      <c r="H398" s="1" t="s">
        <v>772</v>
      </c>
      <c r="I398" s="1" t="s">
        <v>46</v>
      </c>
      <c r="J398" s="1" t="s">
        <v>773</v>
      </c>
      <c r="K398" s="1"/>
      <c r="L398" s="1"/>
      <c r="M398" s="1" t="s">
        <v>48</v>
      </c>
      <c r="N398" s="6" t="s">
        <v>3488</v>
      </c>
      <c r="O398" s="1" t="s">
        <v>49</v>
      </c>
      <c r="P398" s="1"/>
      <c r="Q398" s="1" t="s">
        <v>773</v>
      </c>
      <c r="R398" s="1" t="s">
        <v>774</v>
      </c>
      <c r="S398" s="1" t="s">
        <v>51</v>
      </c>
      <c r="T398" s="1"/>
      <c r="U398" s="1" t="s">
        <v>52</v>
      </c>
      <c r="V398" s="1" t="s">
        <v>53</v>
      </c>
      <c r="W398" s="1"/>
      <c r="X398" s="1">
        <v>1</v>
      </c>
      <c r="Y398" s="1"/>
      <c r="Z398" s="1" t="s">
        <v>2842</v>
      </c>
      <c r="AA398" s="1" t="s">
        <v>54</v>
      </c>
      <c r="AB398" s="6" t="s">
        <v>3447</v>
      </c>
      <c r="AC398" s="1"/>
      <c r="AD398" s="1" t="s">
        <v>3493</v>
      </c>
      <c r="AE398" s="1"/>
      <c r="AF398" t="s">
        <v>775</v>
      </c>
      <c r="AG398" t="s">
        <v>54</v>
      </c>
      <c r="AH398">
        <v>1</v>
      </c>
      <c r="AI398">
        <v>178660</v>
      </c>
      <c r="AJ398">
        <f>VLOOKUP(AF398,Coordonnées!$A$2:$C$1468,2)</f>
        <v>1.70638271438241</v>
      </c>
      <c r="AK398">
        <f>VLOOKUP(AF398,Coordonnées!$A$2:$C$1468,3)</f>
        <v>47.335558143208502</v>
      </c>
      <c r="AL398" t="str">
        <f t="shared" si="18"/>
        <v xml:space="preserve">    { "type": "Feature", "properties": { "originUid": "BSN__85B1794__2006-01-01", "name": "85B1794" }, "geometry": { "type": "Point", "coordinates": [ 1.70638271438241, 47.3355581432085 ] } },</v>
      </c>
      <c r="AM398" t="str">
        <f t="shared" si="19"/>
        <v>{"type": "Point", "coordinates": [1.70638271438241, 47.3355581432085]}</v>
      </c>
      <c r="AN398" s="6" t="s">
        <v>3447</v>
      </c>
      <c r="AO398" t="str">
        <f t="shared" si="20"/>
        <v>cp "/cygdrive/p/BSN/PHOTO/85B1794.JPG" . ;</v>
      </c>
    </row>
    <row r="399" spans="2:41" x14ac:dyDescent="0.3">
      <c r="B399" s="6" t="s">
        <v>3472</v>
      </c>
      <c r="C399" s="1"/>
      <c r="D399" s="1"/>
      <c r="E399" s="1"/>
      <c r="F399" s="1"/>
      <c r="G399" s="1"/>
      <c r="H399" s="1" t="s">
        <v>776</v>
      </c>
      <c r="I399" s="1" t="s">
        <v>46</v>
      </c>
      <c r="J399" s="1" t="s">
        <v>777</v>
      </c>
      <c r="K399" s="1"/>
      <c r="L399" s="1"/>
      <c r="M399" s="1" t="s">
        <v>48</v>
      </c>
      <c r="N399" s="6" t="s">
        <v>3488</v>
      </c>
      <c r="O399" s="1" t="s">
        <v>49</v>
      </c>
      <c r="P399" s="1"/>
      <c r="Q399" s="1" t="s">
        <v>777</v>
      </c>
      <c r="R399" s="1" t="s">
        <v>778</v>
      </c>
      <c r="S399" s="1" t="s">
        <v>51</v>
      </c>
      <c r="T399" s="1"/>
      <c r="U399" s="1" t="s">
        <v>52</v>
      </c>
      <c r="V399" s="1" t="s">
        <v>53</v>
      </c>
      <c r="W399" s="1"/>
      <c r="X399" s="1">
        <v>1</v>
      </c>
      <c r="Y399" s="1"/>
      <c r="Z399" s="1" t="s">
        <v>2842</v>
      </c>
      <c r="AA399" s="1" t="s">
        <v>54</v>
      </c>
      <c r="AB399" s="6" t="s">
        <v>3448</v>
      </c>
      <c r="AC399" s="1"/>
      <c r="AD399" s="1" t="s">
        <v>3493</v>
      </c>
      <c r="AE399" s="1"/>
      <c r="AF399" t="s">
        <v>779</v>
      </c>
      <c r="AG399" t="s">
        <v>54</v>
      </c>
      <c r="AH399">
        <v>1</v>
      </c>
      <c r="AI399">
        <v>178980</v>
      </c>
      <c r="AJ399">
        <f>VLOOKUP(AF399,Coordonnées!$A$2:$C$1468,2)</f>
        <v>1.7090411339415099</v>
      </c>
      <c r="AK399">
        <f>VLOOKUP(AF399,Coordonnées!$A$2:$C$1468,3)</f>
        <v>47.333677286584802</v>
      </c>
      <c r="AL399" t="str">
        <f t="shared" si="18"/>
        <v xml:space="preserve">    { "type": "Feature", "properties": { "originUid": "BSN__85B1797__2006-01-01", "name": "85B1797" }, "geometry": { "type": "Point", "coordinates": [ 1.70904113394151, 47.3336772865848 ] } },</v>
      </c>
      <c r="AM399" t="str">
        <f t="shared" si="19"/>
        <v>{"type": "Point", "coordinates": [1.70904113394151, 47.3336772865848]}</v>
      </c>
      <c r="AN399" s="6" t="s">
        <v>3448</v>
      </c>
      <c r="AO399" t="str">
        <f t="shared" si="20"/>
        <v>cp "/cygdrive/p/BSN/PHOTO/85B1797.JPG" . ;</v>
      </c>
    </row>
    <row r="400" spans="2:41" x14ac:dyDescent="0.3">
      <c r="B400" s="6" t="s">
        <v>3472</v>
      </c>
      <c r="C400" s="1"/>
      <c r="D400" s="1"/>
      <c r="E400" s="1"/>
      <c r="F400" s="1"/>
      <c r="G400" s="1"/>
      <c r="H400" s="1" t="s">
        <v>780</v>
      </c>
      <c r="I400" s="1" t="s">
        <v>46</v>
      </c>
      <c r="J400" s="1" t="s">
        <v>781</v>
      </c>
      <c r="K400" s="1"/>
      <c r="L400" s="1"/>
      <c r="M400" s="1" t="s">
        <v>48</v>
      </c>
      <c r="N400" s="6" t="s">
        <v>3488</v>
      </c>
      <c r="O400" s="1" t="s">
        <v>49</v>
      </c>
      <c r="P400" s="1"/>
      <c r="Q400" s="1" t="s">
        <v>781</v>
      </c>
      <c r="R400" s="1" t="s">
        <v>782</v>
      </c>
      <c r="S400" s="1" t="s">
        <v>51</v>
      </c>
      <c r="T400" s="1"/>
      <c r="U400" s="1" t="s">
        <v>52</v>
      </c>
      <c r="V400" s="1" t="s">
        <v>53</v>
      </c>
      <c r="W400" s="1"/>
      <c r="X400" s="1">
        <v>1</v>
      </c>
      <c r="Y400" s="1"/>
      <c r="Z400" s="1" t="s">
        <v>2843</v>
      </c>
      <c r="AA400" s="1" t="s">
        <v>54</v>
      </c>
      <c r="AB400" s="6" t="s">
        <v>3449</v>
      </c>
      <c r="AC400" s="1"/>
      <c r="AD400" s="1" t="s">
        <v>3493</v>
      </c>
      <c r="AE400" s="1"/>
      <c r="AF400" t="s">
        <v>783</v>
      </c>
      <c r="AG400" t="s">
        <v>54</v>
      </c>
      <c r="AH400">
        <v>1</v>
      </c>
      <c r="AI400">
        <v>181440</v>
      </c>
      <c r="AJ400">
        <f>VLOOKUP(AF400,Coordonnées!$A$2:$C$1468,2)</f>
        <v>1.73594722037077</v>
      </c>
      <c r="AK400">
        <f>VLOOKUP(AF400,Coordonnées!$A$2:$C$1468,3)</f>
        <v>47.321308741858999</v>
      </c>
      <c r="AL400" t="str">
        <f t="shared" si="18"/>
        <v xml:space="preserve">    { "type": "Feature", "properties": { "originUid": "BSN__85B1822__2006-01-01", "name": "85B1822" }, "geometry": { "type": "Point", "coordinates": [ 1.73594722037077, 47.321308741859 ] } },</v>
      </c>
      <c r="AM400" t="str">
        <f t="shared" si="19"/>
        <v>{"type": "Point", "coordinates": [1.73594722037077, 47.321308741859]}</v>
      </c>
      <c r="AN400" s="6" t="s">
        <v>3449</v>
      </c>
      <c r="AO400" t="str">
        <f t="shared" si="20"/>
        <v>cp "/cygdrive/p/BSN/PHOTO/85B1822.jpg" . ;</v>
      </c>
    </row>
    <row r="401" spans="2:41" x14ac:dyDescent="0.3">
      <c r="B401" s="6" t="s">
        <v>3472</v>
      </c>
      <c r="C401" s="1"/>
      <c r="D401" s="1"/>
      <c r="E401" s="1"/>
      <c r="F401" s="1"/>
      <c r="G401" s="1"/>
      <c r="H401" s="1" t="s">
        <v>784</v>
      </c>
      <c r="I401" s="1" t="s">
        <v>46</v>
      </c>
      <c r="J401" s="1" t="s">
        <v>785</v>
      </c>
      <c r="K401" s="1"/>
      <c r="L401" s="1"/>
      <c r="M401" s="1" t="s">
        <v>48</v>
      </c>
      <c r="N401" s="6" t="s">
        <v>3488</v>
      </c>
      <c r="O401" s="1" t="s">
        <v>49</v>
      </c>
      <c r="P401" s="1"/>
      <c r="Q401" s="1" t="s">
        <v>785</v>
      </c>
      <c r="R401" s="1" t="s">
        <v>786</v>
      </c>
      <c r="S401" s="1" t="s">
        <v>51</v>
      </c>
      <c r="T401" s="1"/>
      <c r="U401" s="1" t="s">
        <v>52</v>
      </c>
      <c r="V401" s="1" t="s">
        <v>53</v>
      </c>
      <c r="W401" s="1"/>
      <c r="X401" s="1">
        <v>1</v>
      </c>
      <c r="Y401" s="1"/>
      <c r="Z401" s="1" t="s">
        <v>2844</v>
      </c>
      <c r="AA401" s="1" t="s">
        <v>54</v>
      </c>
      <c r="AB401" s="6" t="s">
        <v>3450</v>
      </c>
      <c r="AC401" s="1"/>
      <c r="AD401" s="1" t="s">
        <v>3493</v>
      </c>
      <c r="AE401" s="1"/>
      <c r="AF401" t="s">
        <v>787</v>
      </c>
      <c r="AG401" t="s">
        <v>54</v>
      </c>
      <c r="AH401">
        <v>1</v>
      </c>
      <c r="AI401">
        <v>181620</v>
      </c>
      <c r="AJ401">
        <f>VLOOKUP(AF401,Coordonnées!$A$2:$C$1468,2)</f>
        <v>1.7384002043094</v>
      </c>
      <c r="AK401">
        <f>VLOOKUP(AF401,Coordonnées!$A$2:$C$1468,3)</f>
        <v>47.321122670217903</v>
      </c>
      <c r="AL401" t="str">
        <f t="shared" si="18"/>
        <v xml:space="preserve">    { "type": "Feature", "properties": { "originUid": "BSN__85B1824__2006-01-01", "name": "85B1824" }, "geometry": { "type": "Point", "coordinates": [ 1.7384002043094, 47.3211226702179 ] } },</v>
      </c>
      <c r="AM401" t="str">
        <f t="shared" si="19"/>
        <v>{"type": "Point", "coordinates": [1.7384002043094, 47.3211226702179]}</v>
      </c>
      <c r="AN401" s="6" t="s">
        <v>3450</v>
      </c>
      <c r="AO401" t="str">
        <f t="shared" si="20"/>
        <v>cp "/cygdrive/p/BSN/PHOTO/85B1824.jpg" . ;</v>
      </c>
    </row>
    <row r="402" spans="2:41" x14ac:dyDescent="0.3">
      <c r="B402" s="6" t="s">
        <v>3472</v>
      </c>
      <c r="C402" s="1"/>
      <c r="D402" s="1"/>
      <c r="E402" s="1"/>
      <c r="F402" s="1"/>
      <c r="G402" s="1"/>
      <c r="H402" s="1" t="s">
        <v>788</v>
      </c>
      <c r="I402" s="1" t="s">
        <v>46</v>
      </c>
      <c r="J402" s="1" t="s">
        <v>789</v>
      </c>
      <c r="K402" s="1"/>
      <c r="L402" s="1"/>
      <c r="M402" s="1" t="s">
        <v>48</v>
      </c>
      <c r="N402" s="6" t="s">
        <v>3488</v>
      </c>
      <c r="O402" s="1" t="s">
        <v>49</v>
      </c>
      <c r="P402" s="1"/>
      <c r="Q402" s="1" t="s">
        <v>789</v>
      </c>
      <c r="R402" s="1" t="s">
        <v>790</v>
      </c>
      <c r="S402" s="1" t="s">
        <v>51</v>
      </c>
      <c r="T402" s="1"/>
      <c r="U402" s="1" t="s">
        <v>52</v>
      </c>
      <c r="V402" s="1" t="s">
        <v>53</v>
      </c>
      <c r="W402" s="1"/>
      <c r="X402" s="1">
        <v>1</v>
      </c>
      <c r="Y402" s="1"/>
      <c r="Z402" s="1" t="s">
        <v>2845</v>
      </c>
      <c r="AA402" s="1" t="s">
        <v>54</v>
      </c>
      <c r="AB402" s="6" t="s">
        <v>3451</v>
      </c>
      <c r="AC402" s="1"/>
      <c r="AD402" s="1" t="s">
        <v>3493</v>
      </c>
      <c r="AE402" s="1"/>
      <c r="AF402" t="s">
        <v>791</v>
      </c>
      <c r="AG402" t="s">
        <v>54</v>
      </c>
      <c r="AH402">
        <v>1</v>
      </c>
      <c r="AI402">
        <v>182770</v>
      </c>
      <c r="AJ402">
        <f>VLOOKUP(AF402,Coordonnées!$A$2:$C$1468,2)</f>
        <v>1.75349307408315</v>
      </c>
      <c r="AK402">
        <f>VLOOKUP(AF402,Coordonnées!$A$2:$C$1468,3)</f>
        <v>47.321193889004299</v>
      </c>
      <c r="AL402" t="str">
        <f t="shared" si="18"/>
        <v xml:space="preserve">    { "type": "Feature", "properties": { "originUid": "BSN__85B1835__2006-01-01", "name": "85B1835" }, "geometry": { "type": "Point", "coordinates": [ 1.75349307408315, 47.3211938890043 ] } },</v>
      </c>
      <c r="AM402" t="str">
        <f t="shared" si="19"/>
        <v>{"type": "Point", "coordinates": [1.75349307408315, 47.3211938890043]}</v>
      </c>
      <c r="AN402" s="6" t="s">
        <v>3451</v>
      </c>
      <c r="AO402" t="str">
        <f t="shared" si="20"/>
        <v>cp "/cygdrive/p/BSN/PHOTO/85B1835.JPG" . ;</v>
      </c>
    </row>
    <row r="403" spans="2:41" x14ac:dyDescent="0.3">
      <c r="B403" s="6" t="s">
        <v>3472</v>
      </c>
      <c r="C403" s="1"/>
      <c r="D403" s="1"/>
      <c r="E403" s="1"/>
      <c r="F403" s="1"/>
      <c r="G403" s="1"/>
      <c r="H403" s="1" t="s">
        <v>792</v>
      </c>
      <c r="I403" s="1" t="s">
        <v>46</v>
      </c>
      <c r="J403" s="1" t="s">
        <v>793</v>
      </c>
      <c r="K403" s="1"/>
      <c r="L403" s="1"/>
      <c r="M403" s="1" t="s">
        <v>48</v>
      </c>
      <c r="N403" s="6" t="s">
        <v>3488</v>
      </c>
      <c r="O403" s="1" t="s">
        <v>49</v>
      </c>
      <c r="P403" s="1"/>
      <c r="Q403" s="1" t="s">
        <v>793</v>
      </c>
      <c r="R403" s="1" t="s">
        <v>794</v>
      </c>
      <c r="S403" s="1" t="s">
        <v>51</v>
      </c>
      <c r="T403" s="1"/>
      <c r="U403" s="1" t="s">
        <v>52</v>
      </c>
      <c r="V403" s="1" t="s">
        <v>53</v>
      </c>
      <c r="W403" s="1"/>
      <c r="X403" s="1">
        <v>2</v>
      </c>
      <c r="Y403" s="1"/>
      <c r="Z403" s="1" t="s">
        <v>2846</v>
      </c>
      <c r="AA403" s="1" t="s">
        <v>54</v>
      </c>
      <c r="AB403" s="6" t="s">
        <v>3452</v>
      </c>
      <c r="AC403" s="1"/>
      <c r="AD403" s="1" t="s">
        <v>3493</v>
      </c>
      <c r="AE403" s="1"/>
      <c r="AF403" t="s">
        <v>795</v>
      </c>
      <c r="AG403" t="s">
        <v>54</v>
      </c>
      <c r="AH403">
        <v>2</v>
      </c>
      <c r="AI403">
        <v>183834</v>
      </c>
      <c r="AJ403">
        <f>VLOOKUP(AF403,Coordonnées!$A$2:$C$1468,2)</f>
        <v>1.76700046768695</v>
      </c>
      <c r="AK403">
        <f>VLOOKUP(AF403,Coordonnées!$A$2:$C$1468,3)</f>
        <v>47.322352530314198</v>
      </c>
      <c r="AL403" t="str">
        <f t="shared" si="18"/>
        <v xml:space="preserve">    { "type": "Feature", "properties": { "originUid": "BSN__85B1846A__2006-01-01", "name": "85B1846A" }, "geometry": { "type": "Point", "coordinates": [ 1.76700046768695, 47.3223525303142 ] } },</v>
      </c>
      <c r="AM403" t="str">
        <f t="shared" si="19"/>
        <v>{"type": "Point", "coordinates": [1.76700046768695, 47.3223525303142]}</v>
      </c>
      <c r="AN403" s="6" t="s">
        <v>3452</v>
      </c>
      <c r="AO403" t="str">
        <f t="shared" si="20"/>
        <v>cp "/cygdrive/p/BSN/PHOTO/85B1846A.jpg" . ;</v>
      </c>
    </row>
    <row r="404" spans="2:41" x14ac:dyDescent="0.3">
      <c r="B404" s="6" t="s">
        <v>3472</v>
      </c>
      <c r="C404" s="1"/>
      <c r="D404" s="1"/>
      <c r="E404" s="1"/>
      <c r="F404" s="1"/>
      <c r="G404" s="1"/>
      <c r="H404" s="1" t="s">
        <v>796</v>
      </c>
      <c r="I404" s="1" t="s">
        <v>46</v>
      </c>
      <c r="J404" s="1" t="s">
        <v>797</v>
      </c>
      <c r="K404" s="1"/>
      <c r="L404" s="1"/>
      <c r="M404" s="1" t="s">
        <v>48</v>
      </c>
      <c r="N404" s="6" t="s">
        <v>3488</v>
      </c>
      <c r="O404" s="1" t="s">
        <v>49</v>
      </c>
      <c r="P404" s="1"/>
      <c r="Q404" s="1" t="s">
        <v>797</v>
      </c>
      <c r="R404" s="1" t="s">
        <v>798</v>
      </c>
      <c r="S404" s="1" t="s">
        <v>51</v>
      </c>
      <c r="T404" s="1"/>
      <c r="U404" s="1" t="s">
        <v>52</v>
      </c>
      <c r="V404" s="1" t="s">
        <v>53</v>
      </c>
      <c r="W404" s="1"/>
      <c r="X404" s="1">
        <v>2</v>
      </c>
      <c r="Y404" s="1"/>
      <c r="Z404" s="1" t="s">
        <v>2847</v>
      </c>
      <c r="AA404" s="1" t="s">
        <v>54</v>
      </c>
      <c r="AB404" s="6" t="s">
        <v>3452</v>
      </c>
      <c r="AC404" s="1"/>
      <c r="AD404" s="1" t="s">
        <v>3493</v>
      </c>
      <c r="AE404" s="1"/>
      <c r="AF404" t="s">
        <v>799</v>
      </c>
      <c r="AG404" t="s">
        <v>54</v>
      </c>
      <c r="AH404">
        <v>2</v>
      </c>
      <c r="AI404">
        <v>183834</v>
      </c>
      <c r="AJ404">
        <f>VLOOKUP(AF404,Coordonnées!$A$2:$C$1468,2)</f>
        <v>1.7688060869650599</v>
      </c>
      <c r="AK404">
        <f>VLOOKUP(AF404,Coordonnées!$A$2:$C$1468,3)</f>
        <v>47.322744028542701</v>
      </c>
      <c r="AL404" t="str">
        <f t="shared" si="18"/>
        <v xml:space="preserve">    { "type": "Feature", "properties": { "originUid": "BSN__85B1846C__2006-01-01", "name": "85B1846C" }, "geometry": { "type": "Point", "coordinates": [ 1.76880608696506, 47.3227440285427 ] } },</v>
      </c>
      <c r="AM404" t="str">
        <f t="shared" si="19"/>
        <v>{"type": "Point", "coordinates": [1.76880608696506, 47.3227440285427]}</v>
      </c>
      <c r="AN404" s="6" t="s">
        <v>3452</v>
      </c>
      <c r="AO404" t="str">
        <f t="shared" si="20"/>
        <v>cp "/cygdrive/p/BSN/PHOTO/85B1846C.jpg" . ;</v>
      </c>
    </row>
    <row r="405" spans="2:41" x14ac:dyDescent="0.3">
      <c r="B405" s="6" t="s">
        <v>3472</v>
      </c>
      <c r="C405" s="1"/>
      <c r="D405" s="1"/>
      <c r="E405" s="1"/>
      <c r="F405" s="1"/>
      <c r="G405" s="1"/>
      <c r="H405" s="1" t="s">
        <v>800</v>
      </c>
      <c r="I405" s="1" t="s">
        <v>46</v>
      </c>
      <c r="J405" s="1" t="s">
        <v>801</v>
      </c>
      <c r="K405" s="1"/>
      <c r="L405" s="1"/>
      <c r="M405" s="1" t="s">
        <v>48</v>
      </c>
      <c r="N405" s="6" t="s">
        <v>3488</v>
      </c>
      <c r="O405" s="1" t="s">
        <v>49</v>
      </c>
      <c r="P405" s="1"/>
      <c r="Q405" s="1" t="s">
        <v>801</v>
      </c>
      <c r="R405" s="1" t="s">
        <v>802</v>
      </c>
      <c r="S405" s="1" t="s">
        <v>51</v>
      </c>
      <c r="T405" s="1"/>
      <c r="U405" s="1" t="s">
        <v>52</v>
      </c>
      <c r="V405" s="1" t="s">
        <v>53</v>
      </c>
      <c r="W405" s="1"/>
      <c r="X405" s="1">
        <v>2</v>
      </c>
      <c r="Y405" s="1"/>
      <c r="Z405" s="1" t="s">
        <v>2848</v>
      </c>
      <c r="AA405" s="1" t="s">
        <v>54</v>
      </c>
      <c r="AB405" s="6" t="s">
        <v>3453</v>
      </c>
      <c r="AC405" s="1"/>
      <c r="AD405" s="1" t="s">
        <v>3493</v>
      </c>
      <c r="AE405" s="1"/>
      <c r="AF405" t="s">
        <v>803</v>
      </c>
      <c r="AG405" t="s">
        <v>54</v>
      </c>
      <c r="AH405">
        <v>2</v>
      </c>
      <c r="AI405">
        <v>183914</v>
      </c>
      <c r="AJ405">
        <f>VLOOKUP(AF405,Coordonnées!$A$2:$C$1468,2)</f>
        <v>1.76745405431549</v>
      </c>
      <c r="AK405">
        <f>VLOOKUP(AF405,Coordonnées!$A$2:$C$1468,3)</f>
        <v>47.323438368189599</v>
      </c>
      <c r="AL405" t="str">
        <f t="shared" si="18"/>
        <v xml:space="preserve">    { "type": "Feature", "properties": { "originUid": "BSN__85B1847__2006-01-01", "name": "85B1847" }, "geometry": { "type": "Point", "coordinates": [ 1.76745405431549, 47.3234383681896 ] } },</v>
      </c>
      <c r="AM405" t="str">
        <f t="shared" si="19"/>
        <v>{"type": "Point", "coordinates": [1.76745405431549, 47.3234383681896]}</v>
      </c>
      <c r="AN405" s="6" t="s">
        <v>3453</v>
      </c>
      <c r="AO405" t="str">
        <f t="shared" si="20"/>
        <v>cp "/cygdrive/p/BSN/PHOTO/85B1847.jpg" . ;</v>
      </c>
    </row>
    <row r="406" spans="2:41" x14ac:dyDescent="0.3">
      <c r="B406" s="6" t="s">
        <v>3472</v>
      </c>
      <c r="C406" s="1"/>
      <c r="D406" s="1"/>
      <c r="E406" s="1"/>
      <c r="F406" s="1"/>
      <c r="G406" s="1"/>
      <c r="H406" s="1" t="s">
        <v>804</v>
      </c>
      <c r="I406" s="1" t="s">
        <v>46</v>
      </c>
      <c r="J406" s="1" t="s">
        <v>805</v>
      </c>
      <c r="K406" s="1"/>
      <c r="L406" s="1"/>
      <c r="M406" s="1" t="s">
        <v>48</v>
      </c>
      <c r="N406" s="6" t="s">
        <v>3488</v>
      </c>
      <c r="O406" s="1" t="s">
        <v>49</v>
      </c>
      <c r="P406" s="1"/>
      <c r="Q406" s="1" t="s">
        <v>805</v>
      </c>
      <c r="R406" s="1" t="s">
        <v>806</v>
      </c>
      <c r="S406" s="1" t="s">
        <v>51</v>
      </c>
      <c r="T406" s="1"/>
      <c r="U406" s="1" t="s">
        <v>52</v>
      </c>
      <c r="V406" s="1" t="s">
        <v>53</v>
      </c>
      <c r="W406" s="1"/>
      <c r="X406" s="1">
        <v>1</v>
      </c>
      <c r="Y406" s="1"/>
      <c r="Z406" s="1" t="s">
        <v>2848</v>
      </c>
      <c r="AA406" s="1" t="s">
        <v>54</v>
      </c>
      <c r="AB406" s="6" t="s">
        <v>3454</v>
      </c>
      <c r="AC406" s="1"/>
      <c r="AD406" s="1" t="s">
        <v>3493</v>
      </c>
      <c r="AE406" s="1"/>
      <c r="AF406" t="s">
        <v>807</v>
      </c>
      <c r="AG406" t="s">
        <v>54</v>
      </c>
      <c r="AH406">
        <v>1</v>
      </c>
      <c r="AI406">
        <v>185040</v>
      </c>
      <c r="AJ406">
        <f>VLOOKUP(AF406,Coordonnées!$A$2:$C$1468,2)</f>
        <v>1.7842534066262701</v>
      </c>
      <c r="AK406">
        <f>VLOOKUP(AF406,Coordonnées!$A$2:$C$1468,3)</f>
        <v>47.319004567779203</v>
      </c>
      <c r="AL406" t="str">
        <f t="shared" si="18"/>
        <v xml:space="preserve">    { "type": "Feature", "properties": { "originUid": "BSN__85B1858__2006-01-01", "name": "85B1858" }, "geometry": { "type": "Point", "coordinates": [ 1.78425340662627, 47.3190045677792 ] } },</v>
      </c>
      <c r="AM406" t="str">
        <f t="shared" si="19"/>
        <v>{"type": "Point", "coordinates": [1.78425340662627, 47.3190045677792]}</v>
      </c>
      <c r="AN406" s="6" t="s">
        <v>3454</v>
      </c>
      <c r="AO406" t="str">
        <f t="shared" si="20"/>
        <v>cp "/cygdrive/p/BSN/PHOTO/85B1858.JPG" . ;</v>
      </c>
    </row>
    <row r="407" spans="2:41" x14ac:dyDescent="0.3">
      <c r="B407" s="6" t="s">
        <v>3472</v>
      </c>
      <c r="C407" s="1"/>
      <c r="D407" s="1"/>
      <c r="E407" s="1"/>
      <c r="F407" s="1"/>
      <c r="G407" s="1"/>
      <c r="H407" s="1"/>
      <c r="I407" s="1" t="s">
        <v>46</v>
      </c>
      <c r="J407" s="1" t="s">
        <v>808</v>
      </c>
      <c r="K407" s="1"/>
      <c r="L407" s="1"/>
      <c r="M407" s="1" t="s">
        <v>48</v>
      </c>
      <c r="N407" s="6" t="s">
        <v>3488</v>
      </c>
      <c r="O407" s="1" t="s">
        <v>49</v>
      </c>
      <c r="P407" s="1"/>
      <c r="Q407" s="1" t="s">
        <v>808</v>
      </c>
      <c r="R407" s="1" t="s">
        <v>809</v>
      </c>
      <c r="S407" s="1" t="s">
        <v>51</v>
      </c>
      <c r="T407" s="1"/>
      <c r="U407" s="1" t="s">
        <v>52</v>
      </c>
      <c r="V407" s="1" t="s">
        <v>53</v>
      </c>
      <c r="W407" s="1"/>
      <c r="X407" s="1">
        <v>2</v>
      </c>
      <c r="Y407" s="1"/>
      <c r="Z407" s="1" t="s">
        <v>2848</v>
      </c>
      <c r="AA407" s="1" t="s">
        <v>54</v>
      </c>
      <c r="AB407" s="6" t="s">
        <v>3455</v>
      </c>
      <c r="AC407" s="1"/>
      <c r="AD407" s="1" t="s">
        <v>3493</v>
      </c>
      <c r="AE407" s="1"/>
      <c r="AF407" t="s">
        <v>810</v>
      </c>
      <c r="AG407" t="s">
        <v>54</v>
      </c>
      <c r="AH407">
        <v>2</v>
      </c>
      <c r="AI407">
        <v>187035</v>
      </c>
      <c r="AJ407">
        <f>VLOOKUP(AF407,Coordonnées!$A$2:$C$1468,2)</f>
        <v>1.80788818532243</v>
      </c>
      <c r="AK407">
        <f>VLOOKUP(AF407,Coordonnées!$A$2:$C$1468,3)</f>
        <v>47.315943614233902</v>
      </c>
      <c r="AL407" t="str">
        <f t="shared" si="18"/>
        <v xml:space="preserve">    { "type": "Feature", "properties": { "originUid": "BSN__85B1878A__2006-01-01", "name": "85B1878A" }, "geometry": { "type": "Point", "coordinates": [ 1.80788818532243, 47.3159436142339 ] } },</v>
      </c>
      <c r="AM407" t="str">
        <f t="shared" si="19"/>
        <v>{"type": "Point", "coordinates": [1.80788818532243, 47.3159436142339]}</v>
      </c>
      <c r="AN407" s="6" t="s">
        <v>3455</v>
      </c>
      <c r="AO407" t="str">
        <f t="shared" si="20"/>
        <v/>
      </c>
    </row>
    <row r="408" spans="2:41" x14ac:dyDescent="0.3">
      <c r="B408" s="6" t="s">
        <v>3472</v>
      </c>
      <c r="C408" s="1"/>
      <c r="D408" s="1"/>
      <c r="E408" s="1"/>
      <c r="F408" s="1"/>
      <c r="G408" s="1"/>
      <c r="H408" s="1"/>
      <c r="I408" s="1" t="s">
        <v>46</v>
      </c>
      <c r="J408" s="1" t="s">
        <v>811</v>
      </c>
      <c r="K408" s="1"/>
      <c r="L408" s="1"/>
      <c r="M408" s="1" t="s">
        <v>48</v>
      </c>
      <c r="N408" s="6" t="s">
        <v>3488</v>
      </c>
      <c r="O408" s="1" t="s">
        <v>49</v>
      </c>
      <c r="P408" s="1"/>
      <c r="Q408" s="1" t="s">
        <v>811</v>
      </c>
      <c r="R408" s="1" t="s">
        <v>812</v>
      </c>
      <c r="S408" s="1" t="s">
        <v>51</v>
      </c>
      <c r="T408" s="1"/>
      <c r="U408" s="1" t="s">
        <v>52</v>
      </c>
      <c r="V408" s="1" t="s">
        <v>53</v>
      </c>
      <c r="W408" s="1"/>
      <c r="X408" s="1">
        <v>2</v>
      </c>
      <c r="Y408" s="1"/>
      <c r="Z408" s="1" t="s">
        <v>2848</v>
      </c>
      <c r="AA408" s="1" t="s">
        <v>54</v>
      </c>
      <c r="AB408" s="6" t="s">
        <v>3455</v>
      </c>
      <c r="AC408" s="1"/>
      <c r="AD408" s="1" t="s">
        <v>3493</v>
      </c>
      <c r="AE408" s="1"/>
      <c r="AF408" t="s">
        <v>813</v>
      </c>
      <c r="AG408" t="s">
        <v>54</v>
      </c>
      <c r="AH408">
        <v>2</v>
      </c>
      <c r="AI408">
        <v>187035</v>
      </c>
      <c r="AJ408">
        <f>VLOOKUP(AF408,Coordonnées!$A$2:$C$1468,2)</f>
        <v>1.8099548279483</v>
      </c>
      <c r="AK408">
        <f>VLOOKUP(AF408,Coordonnées!$A$2:$C$1468,3)</f>
        <v>47.3156447986131</v>
      </c>
      <c r="AL408" t="str">
        <f t="shared" si="18"/>
        <v xml:space="preserve">    { "type": "Feature", "properties": { "originUid": "BSN__85B1878C__2006-01-01", "name": "85B1878C" }, "geometry": { "type": "Point", "coordinates": [ 1.8099548279483, 47.3156447986131 ] } },</v>
      </c>
      <c r="AM408" t="str">
        <f t="shared" si="19"/>
        <v>{"type": "Point", "coordinates": [1.8099548279483, 47.3156447986131]}</v>
      </c>
      <c r="AN408" s="6" t="s">
        <v>3455</v>
      </c>
      <c r="AO408" t="str">
        <f t="shared" si="20"/>
        <v/>
      </c>
    </row>
    <row r="409" spans="2:41" x14ac:dyDescent="0.3">
      <c r="B409" s="6" t="s">
        <v>3472</v>
      </c>
      <c r="C409" s="1"/>
      <c r="D409" s="1"/>
      <c r="E409" s="1"/>
      <c r="F409" s="1"/>
      <c r="G409" s="1"/>
      <c r="H409" s="1" t="s">
        <v>814</v>
      </c>
      <c r="I409" s="1" t="s">
        <v>46</v>
      </c>
      <c r="J409" s="1" t="s">
        <v>815</v>
      </c>
      <c r="K409" s="1"/>
      <c r="L409" s="1"/>
      <c r="M409" s="1" t="s">
        <v>48</v>
      </c>
      <c r="N409" s="6" t="s">
        <v>3488</v>
      </c>
      <c r="O409" s="1" t="s">
        <v>49</v>
      </c>
      <c r="P409" s="1"/>
      <c r="Q409" s="1" t="s">
        <v>815</v>
      </c>
      <c r="R409" s="1" t="s">
        <v>816</v>
      </c>
      <c r="S409" s="1" t="s">
        <v>51</v>
      </c>
      <c r="T409" s="1"/>
      <c r="U409" s="1" t="s">
        <v>52</v>
      </c>
      <c r="V409" s="1" t="s">
        <v>53</v>
      </c>
      <c r="W409" s="1"/>
      <c r="X409" s="1">
        <v>1</v>
      </c>
      <c r="Y409" s="1"/>
      <c r="Z409" s="1" t="s">
        <v>2849</v>
      </c>
      <c r="AA409" s="1" t="s">
        <v>54</v>
      </c>
      <c r="AB409" s="6" t="s">
        <v>3456</v>
      </c>
      <c r="AC409" s="1"/>
      <c r="AD409" s="1" t="s">
        <v>3493</v>
      </c>
      <c r="AE409" s="1"/>
      <c r="AF409" t="s">
        <v>817</v>
      </c>
      <c r="AG409" t="s">
        <v>54</v>
      </c>
      <c r="AH409">
        <v>1</v>
      </c>
      <c r="AI409">
        <v>187040</v>
      </c>
      <c r="AJ409">
        <f>VLOOKUP(AF409,Coordonnées!$A$2:$C$1468,2)</f>
        <v>1.8097147689822399</v>
      </c>
      <c r="AK409">
        <f>VLOOKUP(AF409,Coordonnées!$A$2:$C$1468,3)</f>
        <v>47.314852055789103</v>
      </c>
      <c r="AL409" t="str">
        <f t="shared" si="18"/>
        <v xml:space="preserve">    { "type": "Feature", "properties": { "originUid": "BSN__85B1878D__2006-01-01", "name": "85B1878D" }, "geometry": { "type": "Point", "coordinates": [ 1.80971476898224, 47.3148520557891 ] } },</v>
      </c>
      <c r="AM409" t="str">
        <f t="shared" si="19"/>
        <v>{"type": "Point", "coordinates": [1.80971476898224, 47.3148520557891]}</v>
      </c>
      <c r="AN409" s="6" t="s">
        <v>3456</v>
      </c>
      <c r="AO409" t="str">
        <f t="shared" si="20"/>
        <v>cp "/cygdrive/p/BSN/PHOTO/85B1878D.JPG" . ;</v>
      </c>
    </row>
    <row r="410" spans="2:41" x14ac:dyDescent="0.3">
      <c r="B410" s="6" t="s">
        <v>3472</v>
      </c>
      <c r="C410" s="1"/>
      <c r="D410" s="1"/>
      <c r="E410" s="1"/>
      <c r="F410" s="1"/>
      <c r="G410" s="1"/>
      <c r="H410" s="1"/>
      <c r="I410" s="1" t="s">
        <v>46</v>
      </c>
      <c r="J410" s="1" t="s">
        <v>818</v>
      </c>
      <c r="K410" s="1"/>
      <c r="L410" s="1"/>
      <c r="M410" s="1" t="s">
        <v>48</v>
      </c>
      <c r="N410" s="6" t="s">
        <v>3488</v>
      </c>
      <c r="O410" s="1" t="s">
        <v>49</v>
      </c>
      <c r="P410" s="1"/>
      <c r="Q410" s="1" t="s">
        <v>818</v>
      </c>
      <c r="R410" s="1" t="s">
        <v>819</v>
      </c>
      <c r="S410" s="1" t="s">
        <v>51</v>
      </c>
      <c r="T410" s="1"/>
      <c r="U410" s="1" t="s">
        <v>52</v>
      </c>
      <c r="V410" s="1" t="s">
        <v>53</v>
      </c>
      <c r="W410" s="1"/>
      <c r="X410" s="1">
        <v>2</v>
      </c>
      <c r="Y410" s="1"/>
      <c r="Z410" s="1" t="s">
        <v>2850</v>
      </c>
      <c r="AA410" s="1" t="s">
        <v>54</v>
      </c>
      <c r="AB410" s="6" t="s">
        <v>3457</v>
      </c>
      <c r="AC410" s="1"/>
      <c r="AD410" s="1" t="s">
        <v>3493</v>
      </c>
      <c r="AE410" s="1"/>
      <c r="AF410" t="s">
        <v>820</v>
      </c>
      <c r="AG410" t="s">
        <v>54</v>
      </c>
      <c r="AH410">
        <v>2</v>
      </c>
      <c r="AI410">
        <v>190430</v>
      </c>
      <c r="AJ410">
        <f>VLOOKUP(AF410,Coordonnées!$A$2:$C$1468,2)</f>
        <v>1.85231143807729</v>
      </c>
      <c r="AK410">
        <f>VLOOKUP(AF410,Coordonnées!$A$2:$C$1468,3)</f>
        <v>47.306276498299297</v>
      </c>
      <c r="AL410" t="str">
        <f t="shared" si="18"/>
        <v xml:space="preserve">    { "type": "Feature", "properties": { "originUid": "BSN__85B1912A__2006-01-01", "name": "85B1912A" }, "geometry": { "type": "Point", "coordinates": [ 1.85231143807729, 47.3062764982993 ] } },</v>
      </c>
      <c r="AM410" t="str">
        <f t="shared" si="19"/>
        <v>{"type": "Point", "coordinates": [1.85231143807729, 47.3062764982993]}</v>
      </c>
      <c r="AN410" s="6" t="s">
        <v>3457</v>
      </c>
      <c r="AO410" t="str">
        <f t="shared" si="20"/>
        <v/>
      </c>
    </row>
    <row r="411" spans="2:41" x14ac:dyDescent="0.3">
      <c r="B411" s="6" t="s">
        <v>3472</v>
      </c>
      <c r="C411" s="1"/>
      <c r="D411" s="1"/>
      <c r="E411" s="1"/>
      <c r="F411" s="1"/>
      <c r="G411" s="1"/>
      <c r="H411" s="1"/>
      <c r="I411" s="1" t="s">
        <v>46</v>
      </c>
      <c r="J411" s="1" t="s">
        <v>821</v>
      </c>
      <c r="K411" s="1"/>
      <c r="L411" s="1"/>
      <c r="M411" s="1" t="s">
        <v>48</v>
      </c>
      <c r="N411" s="6" t="s">
        <v>3488</v>
      </c>
      <c r="O411" s="1" t="s">
        <v>49</v>
      </c>
      <c r="P411" s="1"/>
      <c r="Q411" s="1" t="s">
        <v>821</v>
      </c>
      <c r="R411" s="1" t="s">
        <v>822</v>
      </c>
      <c r="S411" s="1" t="s">
        <v>51</v>
      </c>
      <c r="T411" s="1"/>
      <c r="U411" s="1" t="s">
        <v>52</v>
      </c>
      <c r="V411" s="1" t="s">
        <v>53</v>
      </c>
      <c r="W411" s="1"/>
      <c r="X411" s="1">
        <v>2</v>
      </c>
      <c r="Y411" s="1"/>
      <c r="Z411" s="1" t="s">
        <v>2851</v>
      </c>
      <c r="AA411" s="1" t="s">
        <v>54</v>
      </c>
      <c r="AB411" s="6" t="s">
        <v>3457</v>
      </c>
      <c r="AC411" s="1"/>
      <c r="AD411" s="1" t="s">
        <v>3493</v>
      </c>
      <c r="AE411" s="1"/>
      <c r="AF411" t="s">
        <v>823</v>
      </c>
      <c r="AG411" t="s">
        <v>54</v>
      </c>
      <c r="AH411">
        <v>2</v>
      </c>
      <c r="AI411">
        <v>190430</v>
      </c>
      <c r="AJ411">
        <f>VLOOKUP(AF411,Coordonnées!$A$2:$C$1468,2)</f>
        <v>1.8535646929073999</v>
      </c>
      <c r="AK411">
        <f>VLOOKUP(AF411,Coordonnées!$A$2:$C$1468,3)</f>
        <v>47.305647123694797</v>
      </c>
      <c r="AL411" t="str">
        <f t="shared" si="18"/>
        <v xml:space="preserve">    { "type": "Feature", "properties": { "originUid": "BSN__85B1912C__2006-01-01", "name": "85B1912C" }, "geometry": { "type": "Point", "coordinates": [ 1.8535646929074, 47.3056471236948 ] } },</v>
      </c>
      <c r="AM411" t="str">
        <f t="shared" si="19"/>
        <v>{"type": "Point", "coordinates": [1.8535646929074, 47.3056471236948]}</v>
      </c>
      <c r="AN411" s="6" t="s">
        <v>3457</v>
      </c>
      <c r="AO411" t="str">
        <f t="shared" si="20"/>
        <v/>
      </c>
    </row>
    <row r="412" spans="2:41" x14ac:dyDescent="0.3">
      <c r="B412" s="6" t="s">
        <v>3472</v>
      </c>
      <c r="C412" s="1"/>
      <c r="D412" s="1"/>
      <c r="E412" s="1"/>
      <c r="F412" s="1"/>
      <c r="G412" s="1"/>
      <c r="H412" s="1"/>
      <c r="I412" s="1" t="s">
        <v>46</v>
      </c>
      <c r="J412" s="1" t="s">
        <v>824</v>
      </c>
      <c r="K412" s="1"/>
      <c r="L412" s="1"/>
      <c r="M412" s="1" t="s">
        <v>48</v>
      </c>
      <c r="N412" s="6" t="s">
        <v>3488</v>
      </c>
      <c r="O412" s="1" t="s">
        <v>49</v>
      </c>
      <c r="P412" s="1"/>
      <c r="Q412" s="1" t="s">
        <v>824</v>
      </c>
      <c r="R412" s="1" t="s">
        <v>825</v>
      </c>
      <c r="S412" s="1" t="s">
        <v>51</v>
      </c>
      <c r="T412" s="1"/>
      <c r="U412" s="1" t="s">
        <v>52</v>
      </c>
      <c r="V412" s="1" t="s">
        <v>53</v>
      </c>
      <c r="W412" s="1"/>
      <c r="X412" s="1">
        <v>2</v>
      </c>
      <c r="Y412" s="1"/>
      <c r="Z412" s="1" t="s">
        <v>2852</v>
      </c>
      <c r="AA412" s="1" t="s">
        <v>54</v>
      </c>
      <c r="AB412" s="6" t="s">
        <v>3458</v>
      </c>
      <c r="AC412" s="1"/>
      <c r="AD412" s="1" t="s">
        <v>3492</v>
      </c>
      <c r="AE412" s="1"/>
      <c r="AF412" t="s">
        <v>826</v>
      </c>
      <c r="AG412" t="s">
        <v>54</v>
      </c>
      <c r="AH412">
        <v>2</v>
      </c>
      <c r="AI412">
        <v>191130</v>
      </c>
      <c r="AJ412">
        <f>VLOOKUP(AF412,Coordonnées!$A$2:$C$1468,2)</f>
        <v>1.86015886141999</v>
      </c>
      <c r="AK412">
        <f>VLOOKUP(AF412,Coordonnées!$A$2:$C$1468,3)</f>
        <v>47.302632403250598</v>
      </c>
      <c r="AL412" t="str">
        <f t="shared" si="18"/>
        <v xml:space="preserve">    { "type": "Feature", "properties": { "originUid": "BSN__85B1919__2006-01-01", "name": "85B1919" }, "geometry": { "type": "Point", "coordinates": [ 1.86015886141999, 47.3026324032506 ] } },</v>
      </c>
      <c r="AM412" t="str">
        <f t="shared" si="19"/>
        <v>{"type": "Point", "coordinates": [1.86015886141999, 47.3026324032506]}</v>
      </c>
      <c r="AN412" s="6" t="s">
        <v>3458</v>
      </c>
      <c r="AO412" t="str">
        <f t="shared" si="20"/>
        <v/>
      </c>
    </row>
    <row r="413" spans="2:41" x14ac:dyDescent="0.3">
      <c r="B413" s="6" t="s">
        <v>3472</v>
      </c>
      <c r="C413" s="1"/>
      <c r="D413" s="1"/>
      <c r="E413" s="1"/>
      <c r="F413" s="1"/>
      <c r="G413" s="1"/>
      <c r="H413" s="1" t="s">
        <v>831</v>
      </c>
      <c r="I413" s="1" t="s">
        <v>46</v>
      </c>
      <c r="J413" s="1" t="s">
        <v>832</v>
      </c>
      <c r="K413" s="1"/>
      <c r="L413" s="1"/>
      <c r="M413" s="1" t="s">
        <v>48</v>
      </c>
      <c r="N413" s="6" t="s">
        <v>3488</v>
      </c>
      <c r="O413" s="1" t="s">
        <v>49</v>
      </c>
      <c r="P413" s="1"/>
      <c r="Q413" s="1" t="s">
        <v>832</v>
      </c>
      <c r="R413" s="1" t="s">
        <v>833</v>
      </c>
      <c r="S413" s="1" t="s">
        <v>51</v>
      </c>
      <c r="T413" s="1"/>
      <c r="U413" s="1" t="s">
        <v>52</v>
      </c>
      <c r="V413" s="1" t="s">
        <v>53</v>
      </c>
      <c r="W413" s="1"/>
      <c r="X413" s="1">
        <v>2</v>
      </c>
      <c r="Y413" s="1"/>
      <c r="Z413" s="1" t="s">
        <v>2854</v>
      </c>
      <c r="AA413" s="1" t="s">
        <v>54</v>
      </c>
      <c r="AB413" s="6" t="s">
        <v>3459</v>
      </c>
      <c r="AC413" s="1"/>
      <c r="AD413" s="1" t="s">
        <v>3492</v>
      </c>
      <c r="AE413" s="1"/>
      <c r="AF413" t="s">
        <v>834</v>
      </c>
      <c r="AG413" t="s">
        <v>54</v>
      </c>
      <c r="AH413">
        <v>2</v>
      </c>
      <c r="AI413">
        <v>193227</v>
      </c>
      <c r="AJ413">
        <f>VLOOKUP(AF413,Coordonnées!$A$2:$C$1468,2)</f>
        <v>1.88463966800967</v>
      </c>
      <c r="AK413">
        <f>VLOOKUP(AF413,Coordonnées!$A$2:$C$1468,3)</f>
        <v>47.295915205706798</v>
      </c>
      <c r="AL413" t="str">
        <f t="shared" si="18"/>
        <v xml:space="preserve">    { "type": "Feature", "properties": { "originUid": "BSN__85B1940__2006-01-01", "name": "85B1940" }, "geometry": { "type": "Point", "coordinates": [ 1.88463966800967, 47.2959152057068 ] } },</v>
      </c>
      <c r="AM413" t="str">
        <f t="shared" si="19"/>
        <v>{"type": "Point", "coordinates": [1.88463966800967, 47.2959152057068]}</v>
      </c>
      <c r="AN413" s="6" t="s">
        <v>3459</v>
      </c>
      <c r="AO413" t="str">
        <f t="shared" si="20"/>
        <v>cp "/cygdrive/p/BSN/PHOTO/85B1940.JPG" . ;</v>
      </c>
    </row>
    <row r="414" spans="2:41" x14ac:dyDescent="0.3">
      <c r="B414" s="6" t="s">
        <v>3472</v>
      </c>
      <c r="C414" s="1"/>
      <c r="D414" s="1"/>
      <c r="E414" s="1"/>
      <c r="F414" s="1"/>
      <c r="G414" s="1"/>
      <c r="H414" s="1"/>
      <c r="I414" s="1" t="s">
        <v>46</v>
      </c>
      <c r="J414" s="1" t="s">
        <v>835</v>
      </c>
      <c r="K414" s="1"/>
      <c r="L414" s="1"/>
      <c r="M414" s="1" t="s">
        <v>48</v>
      </c>
      <c r="N414" s="6" t="s">
        <v>3488</v>
      </c>
      <c r="O414" s="1" t="s">
        <v>49</v>
      </c>
      <c r="P414" s="1"/>
      <c r="Q414" s="1" t="s">
        <v>835</v>
      </c>
      <c r="R414" s="1" t="s">
        <v>836</v>
      </c>
      <c r="S414" s="1" t="s">
        <v>51</v>
      </c>
      <c r="T414" s="1"/>
      <c r="U414" s="1" t="s">
        <v>52</v>
      </c>
      <c r="V414" s="1" t="s">
        <v>53</v>
      </c>
      <c r="W414" s="1"/>
      <c r="X414" s="1">
        <v>2</v>
      </c>
      <c r="Y414" s="1"/>
      <c r="Z414" s="1" t="s">
        <v>2855</v>
      </c>
      <c r="AA414" s="1" t="s">
        <v>54</v>
      </c>
      <c r="AB414" s="6" t="s">
        <v>3460</v>
      </c>
      <c r="AC414" s="1"/>
      <c r="AD414" s="1" t="s">
        <v>3492</v>
      </c>
      <c r="AE414" s="1"/>
      <c r="AF414" t="s">
        <v>837</v>
      </c>
      <c r="AG414" t="s">
        <v>54</v>
      </c>
      <c r="AH414">
        <v>2</v>
      </c>
      <c r="AI414">
        <v>193927</v>
      </c>
      <c r="AJ414">
        <f>VLOOKUP(AF414,Coordonnées!$A$2:$C$1468,2)</f>
        <v>1.89348089208438</v>
      </c>
      <c r="AK414">
        <f>VLOOKUP(AF414,Coordonnées!$A$2:$C$1468,3)</f>
        <v>47.295753020900001</v>
      </c>
      <c r="AL414" t="str">
        <f t="shared" si="18"/>
        <v xml:space="preserve">    { "type": "Feature", "properties": { "originUid": "BSN__85B1947A__2006-01-01", "name": "85B1947A" }, "geometry": { "type": "Point", "coordinates": [ 1.89348089208438, 47.2957530209 ] } },</v>
      </c>
      <c r="AM414" t="str">
        <f t="shared" si="19"/>
        <v>{"type": "Point", "coordinates": [1.89348089208438, 47.2957530209]}</v>
      </c>
      <c r="AN414" s="6" t="s">
        <v>3460</v>
      </c>
      <c r="AO414" t="str">
        <f t="shared" si="20"/>
        <v/>
      </c>
    </row>
    <row r="415" spans="2:41" x14ac:dyDescent="0.3">
      <c r="B415" s="6" t="s">
        <v>3472</v>
      </c>
      <c r="C415" s="1"/>
      <c r="D415" s="1"/>
      <c r="E415" s="1"/>
      <c r="F415" s="1"/>
      <c r="G415" s="1"/>
      <c r="H415" s="1" t="s">
        <v>1542</v>
      </c>
      <c r="I415" s="1" t="s">
        <v>46</v>
      </c>
      <c r="J415" s="1" t="s">
        <v>1543</v>
      </c>
      <c r="K415" s="1"/>
      <c r="L415" s="1"/>
      <c r="M415" s="1" t="s">
        <v>48</v>
      </c>
      <c r="N415" s="6" t="s">
        <v>3488</v>
      </c>
      <c r="O415" s="1" t="s">
        <v>49</v>
      </c>
      <c r="P415" s="1"/>
      <c r="Q415" s="1" t="s">
        <v>1543</v>
      </c>
      <c r="R415" s="1" t="s">
        <v>1544</v>
      </c>
      <c r="S415" s="1" t="s">
        <v>51</v>
      </c>
      <c r="T415" s="1"/>
      <c r="U415" s="1" t="s">
        <v>52</v>
      </c>
      <c r="V415" s="1" t="s">
        <v>53</v>
      </c>
      <c r="W415" s="1"/>
      <c r="X415" s="1">
        <v>2</v>
      </c>
      <c r="Y415" s="1"/>
      <c r="Z415" s="1" t="s">
        <v>3050</v>
      </c>
      <c r="AA415" s="1" t="s">
        <v>54</v>
      </c>
      <c r="AB415" s="6" t="s">
        <v>3460</v>
      </c>
      <c r="AC415" s="1"/>
      <c r="AD415" s="1" t="s">
        <v>3492</v>
      </c>
      <c r="AE415" s="1"/>
      <c r="AF415" t="s">
        <v>1545</v>
      </c>
      <c r="AG415" t="s">
        <v>54</v>
      </c>
      <c r="AH415">
        <v>2</v>
      </c>
      <c r="AI415">
        <v>193927</v>
      </c>
      <c r="AJ415">
        <f>VLOOKUP(AF415,Coordonnées!$A$2:$C$1468,2)</f>
        <v>1.89486419638237</v>
      </c>
      <c r="AK415">
        <f>VLOOKUP(AF415,Coordonnées!$A$2:$C$1468,3)</f>
        <v>47.295790436752398</v>
      </c>
      <c r="AL415" t="str">
        <f t="shared" si="18"/>
        <v xml:space="preserve">    { "type": "Feature", "properties": { "originUid": "BSN__85B1947C__2006-01-01", "name": "85B1947C" }, "geometry": { "type": "Point", "coordinates": [ 1.89486419638237, 47.2957904367524 ] } },</v>
      </c>
      <c r="AM415" t="str">
        <f t="shared" si="19"/>
        <v>{"type": "Point", "coordinates": [1.89486419638237, 47.2957904367524]}</v>
      </c>
      <c r="AN415" s="6" t="s">
        <v>3460</v>
      </c>
      <c r="AO415" t="str">
        <f t="shared" si="20"/>
        <v>cp "/cygdrive/p/BSN/PHOTO/85B1947C.JPG" . ;</v>
      </c>
    </row>
    <row r="416" spans="2:41" x14ac:dyDescent="0.3">
      <c r="B416" s="6" t="s">
        <v>3472</v>
      </c>
      <c r="C416" s="1"/>
      <c r="D416" s="1"/>
      <c r="E416" s="1"/>
      <c r="F416" s="1"/>
      <c r="G416" s="1"/>
      <c r="H416" s="1" t="s">
        <v>1508</v>
      </c>
      <c r="I416" s="1" t="s">
        <v>46</v>
      </c>
      <c r="J416" s="1" t="s">
        <v>1509</v>
      </c>
      <c r="K416" s="1"/>
      <c r="L416" s="1"/>
      <c r="M416" s="1" t="s">
        <v>48</v>
      </c>
      <c r="N416" s="6" t="s">
        <v>3488</v>
      </c>
      <c r="O416" s="1" t="s">
        <v>49</v>
      </c>
      <c r="P416" s="1"/>
      <c r="Q416" s="1" t="s">
        <v>1509</v>
      </c>
      <c r="R416" s="1" t="s">
        <v>1510</v>
      </c>
      <c r="S416" s="1" t="s">
        <v>51</v>
      </c>
      <c r="T416" s="1"/>
      <c r="U416" s="1" t="s">
        <v>52</v>
      </c>
      <c r="V416" s="1" t="s">
        <v>53</v>
      </c>
      <c r="W416" s="1"/>
      <c r="X416" s="1">
        <v>1</v>
      </c>
      <c r="Y416" s="1"/>
      <c r="Z416" s="1" t="s">
        <v>3042</v>
      </c>
      <c r="AA416" s="1" t="s">
        <v>54</v>
      </c>
      <c r="AB416" s="6" t="s">
        <v>3461</v>
      </c>
      <c r="AC416" s="1"/>
      <c r="AD416" s="1" t="s">
        <v>3492</v>
      </c>
      <c r="AE416" s="1"/>
      <c r="AF416" t="s">
        <v>1511</v>
      </c>
      <c r="AG416" t="s">
        <v>54</v>
      </c>
      <c r="AH416">
        <v>1</v>
      </c>
      <c r="AI416">
        <v>194530</v>
      </c>
      <c r="AJ416">
        <f>VLOOKUP(AF416,Coordonnées!$A$2:$C$1468,2)</f>
        <v>1.90345085136014</v>
      </c>
      <c r="AK416">
        <f>VLOOKUP(AF416,Coordonnées!$A$2:$C$1468,3)</f>
        <v>47.295124477947901</v>
      </c>
      <c r="AL416" t="str">
        <f t="shared" si="18"/>
        <v xml:space="preserve">    { "type": "Feature", "properties": { "originUid": "BSN__85B1953__2006-01-01", "name": "85B1953" }, "geometry": { "type": "Point", "coordinates": [ 1.90345085136014, 47.2951244779479 ] } },</v>
      </c>
      <c r="AM416" t="str">
        <f t="shared" si="19"/>
        <v>{"type": "Point", "coordinates": [1.90345085136014, 47.2951244779479]}</v>
      </c>
      <c r="AN416" s="6" t="s">
        <v>3461</v>
      </c>
      <c r="AO416" t="str">
        <f t="shared" si="20"/>
        <v>cp "/cygdrive/p/BSN/PHOTO/85B1953.JPG" . ;</v>
      </c>
    </row>
    <row r="417" spans="2:41" x14ac:dyDescent="0.3">
      <c r="B417" s="6" t="s">
        <v>3472</v>
      </c>
      <c r="C417" s="1"/>
      <c r="D417" s="1"/>
      <c r="E417" s="1"/>
      <c r="F417" s="1"/>
      <c r="G417" s="1"/>
      <c r="H417" s="1" t="s">
        <v>1512</v>
      </c>
      <c r="I417" s="1" t="s">
        <v>46</v>
      </c>
      <c r="J417" s="1" t="s">
        <v>1513</v>
      </c>
      <c r="K417" s="1"/>
      <c r="L417" s="1"/>
      <c r="M417" s="1" t="s">
        <v>48</v>
      </c>
      <c r="N417" s="6" t="s">
        <v>3488</v>
      </c>
      <c r="O417" s="1" t="s">
        <v>49</v>
      </c>
      <c r="P417" s="1"/>
      <c r="Q417" s="1" t="s">
        <v>1513</v>
      </c>
      <c r="R417" s="1" t="s">
        <v>1514</v>
      </c>
      <c r="S417" s="1" t="s">
        <v>51</v>
      </c>
      <c r="T417" s="1"/>
      <c r="U417" s="1" t="s">
        <v>52</v>
      </c>
      <c r="V417" s="1" t="s">
        <v>53</v>
      </c>
      <c r="W417" s="1"/>
      <c r="X417" s="1">
        <v>2</v>
      </c>
      <c r="Y417" s="1"/>
      <c r="Z417" s="1" t="s">
        <v>3043</v>
      </c>
      <c r="AA417" s="1" t="s">
        <v>54</v>
      </c>
      <c r="AB417" s="6" t="s">
        <v>3462</v>
      </c>
      <c r="AC417" s="1"/>
      <c r="AD417" s="1" t="s">
        <v>3492</v>
      </c>
      <c r="AE417" s="1"/>
      <c r="AF417" t="s">
        <v>1515</v>
      </c>
      <c r="AG417" t="s">
        <v>54</v>
      </c>
      <c r="AH417">
        <v>2</v>
      </c>
      <c r="AI417">
        <v>195325</v>
      </c>
      <c r="AJ417">
        <f>VLOOKUP(AF417,Coordonnées!$A$2:$C$1468,2)</f>
        <v>1.91111539812604</v>
      </c>
      <c r="AK417">
        <f>VLOOKUP(AF417,Coordonnées!$A$2:$C$1468,3)</f>
        <v>47.295621186849303</v>
      </c>
      <c r="AL417" t="str">
        <f t="shared" si="18"/>
        <v xml:space="preserve">    { "type": "Feature", "properties": { "originUid": "BSN__85B1961__2006-01-01", "name": "85B1961" }, "geometry": { "type": "Point", "coordinates": [ 1.91111539812604, 47.2956211868493 ] } },</v>
      </c>
      <c r="AM417" t="str">
        <f t="shared" si="19"/>
        <v>{"type": "Point", "coordinates": [1.91111539812604, 47.2956211868493]}</v>
      </c>
      <c r="AN417" s="6" t="s">
        <v>3462</v>
      </c>
      <c r="AO417" t="str">
        <f t="shared" si="20"/>
        <v>cp "/cygdrive/p/BSN/PHOTO/85B1961.JPG" . ;</v>
      </c>
    </row>
    <row r="418" spans="2:41" x14ac:dyDescent="0.3">
      <c r="B418" s="6" t="s">
        <v>3472</v>
      </c>
      <c r="C418" s="1"/>
      <c r="D418" s="1"/>
      <c r="E418" s="1"/>
      <c r="F418" s="1"/>
      <c r="G418" s="1"/>
      <c r="H418" s="1" t="s">
        <v>1516</v>
      </c>
      <c r="I418" s="1" t="s">
        <v>46</v>
      </c>
      <c r="J418" s="1" t="s">
        <v>1517</v>
      </c>
      <c r="K418" s="1"/>
      <c r="L418" s="1"/>
      <c r="M418" s="1" t="s">
        <v>48</v>
      </c>
      <c r="N418" s="6" t="s">
        <v>3488</v>
      </c>
      <c r="O418" s="1" t="s">
        <v>49</v>
      </c>
      <c r="P418" s="1"/>
      <c r="Q418" s="1" t="s">
        <v>1517</v>
      </c>
      <c r="R418" s="1" t="s">
        <v>1518</v>
      </c>
      <c r="S418" s="1" t="s">
        <v>51</v>
      </c>
      <c r="T418" s="1"/>
      <c r="U418" s="1" t="s">
        <v>52</v>
      </c>
      <c r="V418" s="1" t="s">
        <v>53</v>
      </c>
      <c r="W418" s="1"/>
      <c r="X418" s="1">
        <v>2</v>
      </c>
      <c r="Y418" s="1"/>
      <c r="Z418" s="1" t="s">
        <v>3044</v>
      </c>
      <c r="AA418" s="1" t="s">
        <v>54</v>
      </c>
      <c r="AB418" s="6" t="s">
        <v>3463</v>
      </c>
      <c r="AC418" s="1"/>
      <c r="AD418" s="1" t="s">
        <v>3492</v>
      </c>
      <c r="AE418" s="1"/>
      <c r="AF418" t="s">
        <v>1519</v>
      </c>
      <c r="AG418" t="s">
        <v>54</v>
      </c>
      <c r="AH418">
        <v>2</v>
      </c>
      <c r="AI418">
        <v>196924</v>
      </c>
      <c r="AJ418">
        <f>VLOOKUP(AF418,Coordonnées!$A$2:$C$1468,2)</f>
        <v>1.9346793829095099</v>
      </c>
      <c r="AK418">
        <f>VLOOKUP(AF418,Coordonnées!$A$2:$C$1468,3)</f>
        <v>47.2945982541438</v>
      </c>
      <c r="AL418" t="str">
        <f t="shared" si="18"/>
        <v xml:space="preserve">    { "type": "Feature", "properties": { "originUid": "BSN__85B1977__2006-01-01", "name": "85B1977" }, "geometry": { "type": "Point", "coordinates": [ 1.93467938290951, 47.2945982541438 ] } },</v>
      </c>
      <c r="AM418" t="str">
        <f t="shared" si="19"/>
        <v>{"type": "Point", "coordinates": [1.93467938290951, 47.2945982541438]}</v>
      </c>
      <c r="AN418" s="6" t="s">
        <v>3463</v>
      </c>
      <c r="AO418" t="str">
        <f t="shared" si="20"/>
        <v>cp "/cygdrive/p/BSN/PHOTO/85B1977.JPG" . ;</v>
      </c>
    </row>
    <row r="419" spans="2:41" x14ac:dyDescent="0.3">
      <c r="B419" s="6" t="s">
        <v>3472</v>
      </c>
      <c r="C419" s="1"/>
      <c r="D419" s="1"/>
      <c r="E419" s="1"/>
      <c r="F419" s="1"/>
      <c r="G419" s="1"/>
      <c r="H419" s="1" t="s">
        <v>1520</v>
      </c>
      <c r="I419" s="1" t="s">
        <v>46</v>
      </c>
      <c r="J419" s="1" t="s">
        <v>1521</v>
      </c>
      <c r="K419" s="1"/>
      <c r="L419" s="1"/>
      <c r="M419" s="1" t="s">
        <v>48</v>
      </c>
      <c r="N419" s="6" t="s">
        <v>3488</v>
      </c>
      <c r="O419" s="1" t="s">
        <v>49</v>
      </c>
      <c r="P419" s="1"/>
      <c r="Q419" s="1" t="s">
        <v>1521</v>
      </c>
      <c r="R419" s="1" t="s">
        <v>1522</v>
      </c>
      <c r="S419" s="1" t="s">
        <v>51</v>
      </c>
      <c r="T419" s="1"/>
      <c r="U419" s="1" t="s">
        <v>52</v>
      </c>
      <c r="V419" s="1" t="s">
        <v>53</v>
      </c>
      <c r="W419" s="1"/>
      <c r="X419" s="1">
        <v>1</v>
      </c>
      <c r="Y419" s="1"/>
      <c r="Z419" s="1" t="s">
        <v>3045</v>
      </c>
      <c r="AA419" s="1" t="s">
        <v>54</v>
      </c>
      <c r="AB419" s="6" t="s">
        <v>3464</v>
      </c>
      <c r="AC419" s="1"/>
      <c r="AD419" s="1" t="s">
        <v>3492</v>
      </c>
      <c r="AE419" s="1"/>
      <c r="AF419" t="s">
        <v>1523</v>
      </c>
      <c r="AG419" t="s">
        <v>54</v>
      </c>
      <c r="AH419">
        <v>1</v>
      </c>
      <c r="AI419">
        <v>197524</v>
      </c>
      <c r="AJ419">
        <f>VLOOKUP(AF419,Coordonnées!$A$2:$C$1468,2)</f>
        <v>1.94305984749781</v>
      </c>
      <c r="AK419">
        <f>VLOOKUP(AF419,Coordonnées!$A$2:$C$1468,3)</f>
        <v>47.2932716293043</v>
      </c>
      <c r="AL419" t="str">
        <f t="shared" si="18"/>
        <v xml:space="preserve">    { "type": "Feature", "properties": { "originUid": "BSN__85B1983__2006-01-01", "name": "85B1983" }, "geometry": { "type": "Point", "coordinates": [ 1.94305984749781, 47.2932716293043 ] } },</v>
      </c>
      <c r="AM419" t="str">
        <f t="shared" si="19"/>
        <v>{"type": "Point", "coordinates": [1.94305984749781, 47.2932716293043]}</v>
      </c>
      <c r="AN419" s="6" t="s">
        <v>3464</v>
      </c>
      <c r="AO419" t="str">
        <f t="shared" si="20"/>
        <v>cp "/cygdrive/p/BSN/PHOTO/85B1983.JPG" . ;</v>
      </c>
    </row>
    <row r="420" spans="2:41" x14ac:dyDescent="0.3">
      <c r="B420" s="6" t="s">
        <v>3472</v>
      </c>
      <c r="C420" s="1"/>
      <c r="D420" s="1"/>
      <c r="E420" s="1"/>
      <c r="F420" s="1"/>
      <c r="G420" s="1"/>
      <c r="H420" s="1"/>
      <c r="I420" s="1" t="s">
        <v>46</v>
      </c>
      <c r="J420" s="1" t="s">
        <v>1524</v>
      </c>
      <c r="K420" s="1"/>
      <c r="L420" s="1"/>
      <c r="M420" s="1" t="s">
        <v>48</v>
      </c>
      <c r="N420" s="6" t="s">
        <v>3488</v>
      </c>
      <c r="O420" s="1" t="s">
        <v>49</v>
      </c>
      <c r="P420" s="1"/>
      <c r="Q420" s="1" t="s">
        <v>1524</v>
      </c>
      <c r="R420" s="1" t="s">
        <v>1525</v>
      </c>
      <c r="S420" s="1" t="s">
        <v>51</v>
      </c>
      <c r="T420" s="1"/>
      <c r="U420" s="1" t="s">
        <v>52</v>
      </c>
      <c r="V420" s="1" t="s">
        <v>53</v>
      </c>
      <c r="W420" s="1"/>
      <c r="X420" s="1">
        <v>1</v>
      </c>
      <c r="Y420" s="1"/>
      <c r="Z420" s="1" t="s">
        <v>3046</v>
      </c>
      <c r="AA420" s="1" t="s">
        <v>54</v>
      </c>
      <c r="AB420" s="6" t="s">
        <v>3465</v>
      </c>
      <c r="AC420" s="1"/>
      <c r="AD420" s="1" t="s">
        <v>3492</v>
      </c>
      <c r="AE420" s="1"/>
      <c r="AF420" t="s">
        <v>1526</v>
      </c>
      <c r="AG420" t="s">
        <v>54</v>
      </c>
      <c r="AH420">
        <v>1</v>
      </c>
      <c r="AI420">
        <v>199821</v>
      </c>
      <c r="AJ420">
        <f>VLOOKUP(AF420,Coordonnées!$A$2:$C$1468,2)</f>
        <v>1.97211834855452</v>
      </c>
      <c r="AK420">
        <f>VLOOKUP(AF420,Coordonnées!$A$2:$C$1468,3)</f>
        <v>47.289054255170797</v>
      </c>
      <c r="AL420" t="str">
        <f t="shared" si="18"/>
        <v xml:space="preserve">    { "type": "Feature", "properties": { "originUid": "BSN__85B2006__2006-01-01", "name": "85B2006" }, "geometry": { "type": "Point", "coordinates": [ 1.97211834855452, 47.2890542551708 ] } },</v>
      </c>
      <c r="AM420" t="str">
        <f t="shared" si="19"/>
        <v>{"type": "Point", "coordinates": [1.97211834855452, 47.2890542551708]}</v>
      </c>
      <c r="AN420" s="6" t="s">
        <v>3465</v>
      </c>
      <c r="AO420" t="str">
        <f t="shared" si="20"/>
        <v/>
      </c>
    </row>
    <row r="421" spans="2:41" x14ac:dyDescent="0.3">
      <c r="B421" s="6" t="s">
        <v>3472</v>
      </c>
      <c r="C421" s="1"/>
      <c r="D421" s="1"/>
      <c r="E421" s="1"/>
      <c r="F421" s="1"/>
      <c r="G421" s="1"/>
      <c r="H421" s="1" t="s">
        <v>1527</v>
      </c>
      <c r="I421" s="1" t="s">
        <v>46</v>
      </c>
      <c r="J421" s="1" t="s">
        <v>1528</v>
      </c>
      <c r="K421" s="1"/>
      <c r="L421" s="1"/>
      <c r="M421" s="1" t="s">
        <v>48</v>
      </c>
      <c r="N421" s="6" t="s">
        <v>3488</v>
      </c>
      <c r="O421" s="1" t="s">
        <v>49</v>
      </c>
      <c r="P421" s="1"/>
      <c r="Q421" s="1" t="s">
        <v>1528</v>
      </c>
      <c r="R421" s="1" t="s">
        <v>1529</v>
      </c>
      <c r="S421" s="1" t="s">
        <v>51</v>
      </c>
      <c r="T421" s="1"/>
      <c r="U421" s="1" t="s">
        <v>52</v>
      </c>
      <c r="V421" s="1" t="s">
        <v>53</v>
      </c>
      <c r="W421" s="1"/>
      <c r="X421" s="1">
        <v>2</v>
      </c>
      <c r="Y421" s="1"/>
      <c r="Z421" s="1" t="s">
        <v>3047</v>
      </c>
      <c r="AA421" s="1" t="s">
        <v>54</v>
      </c>
      <c r="AB421" s="6" t="s">
        <v>3466</v>
      </c>
      <c r="AC421" s="1"/>
      <c r="AD421" s="1" t="s">
        <v>3492</v>
      </c>
      <c r="AE421" s="1"/>
      <c r="AF421" t="s">
        <v>1530</v>
      </c>
      <c r="AG421" t="s">
        <v>54</v>
      </c>
      <c r="AH421">
        <v>2</v>
      </c>
      <c r="AI421">
        <v>200519</v>
      </c>
      <c r="AJ421">
        <f>VLOOKUP(AF421,Coordonnées!$A$2:$C$1468,2)</f>
        <v>1.9820034617603499</v>
      </c>
      <c r="AK421">
        <f>VLOOKUP(AF421,Coordonnées!$A$2:$C$1468,3)</f>
        <v>47.289556415523997</v>
      </c>
      <c r="AL421" t="str">
        <f t="shared" si="18"/>
        <v xml:space="preserve">    { "type": "Feature", "properties": { "originUid": "BSN__85B2013__2006-01-01", "name": "85B2013" }, "geometry": { "type": "Point", "coordinates": [ 1.98200346176035, 47.289556415524 ] } },</v>
      </c>
      <c r="AM421" t="str">
        <f t="shared" si="19"/>
        <v>{"type": "Point", "coordinates": [1.98200346176035, 47.289556415524]}</v>
      </c>
      <c r="AN421" s="6" t="s">
        <v>3466</v>
      </c>
      <c r="AO421" t="str">
        <f t="shared" si="20"/>
        <v>cp "/cygdrive/p/BSN/PHOTO/85B2013.JPG" . ;</v>
      </c>
    </row>
    <row r="422" spans="2:41" x14ac:dyDescent="0.3">
      <c r="B422" s="6" t="s">
        <v>3472</v>
      </c>
      <c r="C422" s="1"/>
      <c r="D422" s="1"/>
      <c r="E422" s="1"/>
      <c r="F422" s="1"/>
      <c r="G422" s="1"/>
      <c r="H422" s="1" t="s">
        <v>1531</v>
      </c>
      <c r="I422" s="1" t="s">
        <v>46</v>
      </c>
      <c r="J422" s="1" t="s">
        <v>1532</v>
      </c>
      <c r="K422" s="1"/>
      <c r="L422" s="1"/>
      <c r="M422" s="1" t="s">
        <v>48</v>
      </c>
      <c r="N422" s="6" t="s">
        <v>3488</v>
      </c>
      <c r="O422" s="1" t="s">
        <v>49</v>
      </c>
      <c r="P422" s="1"/>
      <c r="Q422" s="1" t="s">
        <v>1532</v>
      </c>
      <c r="R422" s="1" t="s">
        <v>1533</v>
      </c>
      <c r="S422" s="1" t="s">
        <v>51</v>
      </c>
      <c r="T422" s="1"/>
      <c r="U422" s="1" t="s">
        <v>52</v>
      </c>
      <c r="V422" s="1" t="s">
        <v>53</v>
      </c>
      <c r="W422" s="1"/>
      <c r="X422" s="1">
        <v>2</v>
      </c>
      <c r="Y422" s="1"/>
      <c r="Z422" s="1" t="s">
        <v>3048</v>
      </c>
      <c r="AA422" s="1" t="s">
        <v>54</v>
      </c>
      <c r="AB422" s="6" t="s">
        <v>3467</v>
      </c>
      <c r="AC422" s="1"/>
      <c r="AD422" s="1" t="s">
        <v>3492</v>
      </c>
      <c r="AE422" s="1"/>
      <c r="AF422" t="s">
        <v>1534</v>
      </c>
      <c r="AG422" t="s">
        <v>54</v>
      </c>
      <c r="AH422">
        <v>2</v>
      </c>
      <c r="AI422">
        <v>203013</v>
      </c>
      <c r="AJ422">
        <f>VLOOKUP(AF422,Coordonnées!$A$2:$C$1468,2)</f>
        <v>2.0128311339111802</v>
      </c>
      <c r="AK422">
        <f>VLOOKUP(AF422,Coordonnées!$A$2:$C$1468,3)</f>
        <v>47.290900839020097</v>
      </c>
      <c r="AL422" t="str">
        <f t="shared" si="18"/>
        <v xml:space="preserve">    { "type": "Feature", "properties": { "originUid": "BSN__85B2038A__2006-01-01", "name": "85B2038A" }, "geometry": { "type": "Point", "coordinates": [ 2.01283113391118, 47.2909008390201 ] } },</v>
      </c>
      <c r="AM422" t="str">
        <f t="shared" si="19"/>
        <v>{"type": "Point", "coordinates": [2.01283113391118, 47.2909008390201]}</v>
      </c>
      <c r="AN422" s="6" t="s">
        <v>3467</v>
      </c>
      <c r="AO422" t="str">
        <f t="shared" si="20"/>
        <v>cp "/cygdrive/p/BSN/PHOTO/85B2038A.JPG" . ;</v>
      </c>
    </row>
    <row r="423" spans="2:41" x14ac:dyDescent="0.3">
      <c r="B423" s="6" t="s">
        <v>3472</v>
      </c>
      <c r="C423" s="1"/>
      <c r="D423" s="1"/>
      <c r="E423" s="1"/>
      <c r="F423" s="1"/>
      <c r="G423" s="1"/>
      <c r="H423" s="1"/>
      <c r="I423" s="1" t="s">
        <v>46</v>
      </c>
      <c r="J423" s="1" t="s">
        <v>1535</v>
      </c>
      <c r="K423" s="1"/>
      <c r="L423" s="1"/>
      <c r="M423" s="1" t="s">
        <v>48</v>
      </c>
      <c r="N423" s="6" t="s">
        <v>3488</v>
      </c>
      <c r="O423" s="1" t="s">
        <v>49</v>
      </c>
      <c r="P423" s="1"/>
      <c r="Q423" s="1" t="s">
        <v>1535</v>
      </c>
      <c r="R423" s="1" t="s">
        <v>1536</v>
      </c>
      <c r="S423" s="1" t="s">
        <v>51</v>
      </c>
      <c r="T423" s="1"/>
      <c r="U423" s="1" t="s">
        <v>52</v>
      </c>
      <c r="V423" s="1" t="s">
        <v>53</v>
      </c>
      <c r="W423" s="1"/>
      <c r="X423" s="1">
        <v>2</v>
      </c>
      <c r="Y423" s="1"/>
      <c r="Z423" s="1" t="s">
        <v>3049</v>
      </c>
      <c r="AA423" s="1" t="s">
        <v>54</v>
      </c>
      <c r="AB423" s="6" t="s">
        <v>3467</v>
      </c>
      <c r="AC423" s="1"/>
      <c r="AD423" s="1" t="s">
        <v>3492</v>
      </c>
      <c r="AE423" s="1"/>
      <c r="AF423" t="s">
        <v>1537</v>
      </c>
      <c r="AG423" t="s">
        <v>54</v>
      </c>
      <c r="AH423">
        <v>2</v>
      </c>
      <c r="AI423">
        <v>203013</v>
      </c>
      <c r="AJ423">
        <f>VLOOKUP(AF423,Coordonnées!$A$2:$C$1468,2)</f>
        <v>2.0148336635683202</v>
      </c>
      <c r="AK423">
        <f>VLOOKUP(AF423,Coordonnées!$A$2:$C$1468,3)</f>
        <v>47.290712933037199</v>
      </c>
      <c r="AL423" t="str">
        <f t="shared" si="18"/>
        <v xml:space="preserve">    { "type": "Feature", "properties": { "originUid": "BSN__85B2038C__2006-01-01", "name": "85B2038C" }, "geometry": { "type": "Point", "coordinates": [ 2.01483366356832, 47.2907129330372 ] } },</v>
      </c>
      <c r="AM423" t="str">
        <f t="shared" si="19"/>
        <v>{"type": "Point", "coordinates": [2.01483366356832, 47.2907129330372]}</v>
      </c>
      <c r="AN423" s="6" t="s">
        <v>3467</v>
      </c>
      <c r="AO423" t="str">
        <f t="shared" si="20"/>
        <v/>
      </c>
    </row>
    <row r="424" spans="2:41" x14ac:dyDescent="0.3">
      <c r="B424" s="6" t="s">
        <v>3472</v>
      </c>
      <c r="C424" s="1"/>
      <c r="D424" s="1"/>
      <c r="E424" s="1"/>
      <c r="F424" s="1"/>
      <c r="G424" s="1"/>
      <c r="H424" s="1" t="s">
        <v>1538</v>
      </c>
      <c r="I424" s="1" t="s">
        <v>46</v>
      </c>
      <c r="J424" s="1" t="s">
        <v>1539</v>
      </c>
      <c r="K424" s="1"/>
      <c r="L424" s="1"/>
      <c r="M424" s="1" t="s">
        <v>48</v>
      </c>
      <c r="N424" s="6" t="s">
        <v>3488</v>
      </c>
      <c r="O424" s="1" t="s">
        <v>49</v>
      </c>
      <c r="P424" s="1"/>
      <c r="Q424" s="1" t="s">
        <v>1539</v>
      </c>
      <c r="R424" s="1" t="s">
        <v>1540</v>
      </c>
      <c r="S424" s="1" t="s">
        <v>51</v>
      </c>
      <c r="T424" s="1"/>
      <c r="U424" s="1" t="s">
        <v>52</v>
      </c>
      <c r="V424" s="1" t="s">
        <v>53</v>
      </c>
      <c r="W424" s="1"/>
      <c r="X424" s="1">
        <v>2</v>
      </c>
      <c r="Y424" s="1"/>
      <c r="Z424" s="1" t="s">
        <v>2675</v>
      </c>
      <c r="AA424" s="1" t="s">
        <v>54</v>
      </c>
      <c r="AB424" s="6" t="s">
        <v>3468</v>
      </c>
      <c r="AC424" s="1"/>
      <c r="AD424" s="1" t="s">
        <v>3492</v>
      </c>
      <c r="AE424" s="1"/>
      <c r="AF424" t="s">
        <v>1541</v>
      </c>
      <c r="AG424" t="s">
        <v>54</v>
      </c>
      <c r="AH424">
        <v>2</v>
      </c>
      <c r="AI424">
        <v>204512</v>
      </c>
      <c r="AJ424">
        <f>VLOOKUP(AF424,Coordonnées!$A$2:$C$1468,2)</f>
        <v>2.0336639329284401</v>
      </c>
      <c r="AK424">
        <f>VLOOKUP(AF424,Coordonnées!$A$2:$C$1468,3)</f>
        <v>47.290723520466003</v>
      </c>
      <c r="AL424" t="str">
        <f t="shared" si="18"/>
        <v xml:space="preserve">    { "type": "Feature", "properties": { "originUid": "BSN__85B2053__2006-01-01", "name": "85B2053" }, "geometry": { "type": "Point", "coordinates": [ 2.03366393292844, 47.290723520466 ] } },</v>
      </c>
      <c r="AM424" t="str">
        <f t="shared" si="19"/>
        <v>{"type": "Point", "coordinates": [2.03366393292844, 47.290723520466]}</v>
      </c>
      <c r="AN424" s="6" t="s">
        <v>3468</v>
      </c>
      <c r="AO424" t="str">
        <f t="shared" si="20"/>
        <v>cp "/cygdrive/p/BSN/PHOTO/85B2053.JPG" . ;</v>
      </c>
    </row>
    <row r="425" spans="2:41" x14ac:dyDescent="0.3">
      <c r="B425" s="6" t="s">
        <v>3481</v>
      </c>
      <c r="C425" s="1"/>
      <c r="D425" s="1"/>
      <c r="E425" s="1"/>
      <c r="F425" s="1"/>
      <c r="G425" s="1"/>
      <c r="H425" s="1"/>
      <c r="I425" s="1" t="s">
        <v>46</v>
      </c>
      <c r="J425" s="1" t="s">
        <v>74</v>
      </c>
      <c r="K425" s="1"/>
      <c r="L425" s="1"/>
      <c r="M425" s="1" t="s">
        <v>48</v>
      </c>
      <c r="N425" s="6" t="s">
        <v>3488</v>
      </c>
      <c r="O425" s="1" t="s">
        <v>49</v>
      </c>
      <c r="P425" s="1"/>
      <c r="Q425" s="1" t="s">
        <v>74</v>
      </c>
      <c r="R425" s="1" t="s">
        <v>75</v>
      </c>
      <c r="S425" s="1" t="s">
        <v>51</v>
      </c>
      <c r="T425" s="1"/>
      <c r="U425" s="1" t="s">
        <v>52</v>
      </c>
      <c r="V425" s="1" t="s">
        <v>53</v>
      </c>
      <c r="W425" s="1"/>
      <c r="X425" s="1">
        <v>2</v>
      </c>
      <c r="Y425" s="1"/>
      <c r="Z425" s="1" t="s">
        <v>2675</v>
      </c>
      <c r="AA425" s="1" t="s">
        <v>54</v>
      </c>
      <c r="AB425" s="6" t="s">
        <v>3469</v>
      </c>
      <c r="AC425" s="1"/>
      <c r="AD425" s="1" t="s">
        <v>3491</v>
      </c>
      <c r="AE425" s="1" t="s">
        <v>3082</v>
      </c>
      <c r="AF425" t="s">
        <v>76</v>
      </c>
      <c r="AG425" t="s">
        <v>54</v>
      </c>
      <c r="AH425">
        <v>2</v>
      </c>
      <c r="AI425">
        <v>84628</v>
      </c>
      <c r="AJ425">
        <f>VLOOKUP(AF425,Coordonnées!$A$2:$C$1468,2)</f>
        <v>0.50348702851841198</v>
      </c>
      <c r="AK425">
        <f>VLOOKUP(AF425,Coordonnées!$A$2:$C$1468,3)</f>
        <v>47.316660739367101</v>
      </c>
      <c r="AL425" t="str">
        <f t="shared" si="18"/>
        <v xml:space="preserve">    { "type": "Feature", "properties": { "originUid": "BSN__85B8534A__2007-03-07", "name": "85B8534A" }, "geometry": { "type": "Point", "coordinates": [ 0.503487028518412, 47.3166607393671 ] } },</v>
      </c>
      <c r="AM425" t="str">
        <f t="shared" si="19"/>
        <v>{"type": "Point", "coordinates": [0.503487028518412, 47.3166607393671]}</v>
      </c>
      <c r="AN425" s="6" t="s">
        <v>3469</v>
      </c>
      <c r="AO425" t="str">
        <f t="shared" si="20"/>
        <v/>
      </c>
    </row>
    <row r="426" spans="2:41" x14ac:dyDescent="0.3">
      <c r="B426" s="6" t="s">
        <v>3481</v>
      </c>
      <c r="C426" s="1"/>
      <c r="D426" s="1"/>
      <c r="E426" s="1"/>
      <c r="F426" s="1"/>
      <c r="G426" s="1"/>
      <c r="H426" s="1"/>
      <c r="I426" s="1" t="s">
        <v>46</v>
      </c>
      <c r="J426" s="1" t="s">
        <v>77</v>
      </c>
      <c r="K426" s="1"/>
      <c r="L426" s="1"/>
      <c r="M426" s="1" t="s">
        <v>48</v>
      </c>
      <c r="N426" s="6" t="s">
        <v>3488</v>
      </c>
      <c r="O426" s="1" t="s">
        <v>49</v>
      </c>
      <c r="P426" s="1"/>
      <c r="Q426" s="1" t="s">
        <v>77</v>
      </c>
      <c r="R426" s="1" t="s">
        <v>78</v>
      </c>
      <c r="S426" s="1" t="s">
        <v>51</v>
      </c>
      <c r="T426" s="1"/>
      <c r="U426" s="1" t="s">
        <v>52</v>
      </c>
      <c r="V426" s="1" t="s">
        <v>53</v>
      </c>
      <c r="W426" s="1"/>
      <c r="X426" s="1">
        <v>1</v>
      </c>
      <c r="Y426" s="1"/>
      <c r="Z426" s="1" t="s">
        <v>2675</v>
      </c>
      <c r="AA426" s="1" t="s">
        <v>54</v>
      </c>
      <c r="AB426" s="6" t="s">
        <v>3470</v>
      </c>
      <c r="AC426" s="1"/>
      <c r="AD426" s="1" t="s">
        <v>3491</v>
      </c>
      <c r="AE426" s="1" t="s">
        <v>3082</v>
      </c>
      <c r="AF426" t="s">
        <v>79</v>
      </c>
      <c r="AG426" t="s">
        <v>54</v>
      </c>
      <c r="AH426">
        <v>1</v>
      </c>
      <c r="AI426">
        <v>84628</v>
      </c>
      <c r="AJ426">
        <f>VLOOKUP(AF426,Coordonnées!$A$2:$C$1468,2)</f>
        <v>0.50244205917203899</v>
      </c>
      <c r="AK426">
        <f>VLOOKUP(AF426,Coordonnées!$A$2:$C$1468,3)</f>
        <v>47.316629893042503</v>
      </c>
      <c r="AL426" t="str">
        <f t="shared" si="18"/>
        <v xml:space="preserve">    { "type": "Feature", "properties": { "originUid": "BSN__85B8534B__2007-03-07", "name": "85B8534B" }, "geometry": { "type": "Point", "coordinates": [ 0.502442059172039, 47.3166298930425 ] } },</v>
      </c>
      <c r="AM426" t="str">
        <f t="shared" si="19"/>
        <v>{"type": "Point", "coordinates": [0.502442059172039, 47.3166298930425]}</v>
      </c>
      <c r="AN426" s="6" t="s">
        <v>3470</v>
      </c>
      <c r="AO426" t="str">
        <f t="shared" si="20"/>
        <v/>
      </c>
    </row>
    <row r="427" spans="2:41" x14ac:dyDescent="0.3">
      <c r="B427" s="6" t="s">
        <v>3481</v>
      </c>
      <c r="C427" s="1"/>
      <c r="D427" s="1"/>
      <c r="E427" s="1"/>
      <c r="F427" s="1"/>
      <c r="G427" s="1"/>
      <c r="H427" s="1"/>
      <c r="I427" s="1" t="s">
        <v>46</v>
      </c>
      <c r="J427" s="1" t="s">
        <v>113</v>
      </c>
      <c r="K427" s="1"/>
      <c r="L427" s="1"/>
      <c r="M427" s="1" t="s">
        <v>48</v>
      </c>
      <c r="N427" s="6" t="s">
        <v>3488</v>
      </c>
      <c r="O427" s="1" t="s">
        <v>49</v>
      </c>
      <c r="P427" s="1"/>
      <c r="Q427" s="1" t="s">
        <v>113</v>
      </c>
      <c r="R427" s="1" t="s">
        <v>114</v>
      </c>
      <c r="S427" s="1" t="s">
        <v>51</v>
      </c>
      <c r="T427" s="1"/>
      <c r="U427" s="1" t="s">
        <v>52</v>
      </c>
      <c r="V427" s="1" t="s">
        <v>53</v>
      </c>
      <c r="W427" s="1"/>
      <c r="X427" s="1">
        <v>1</v>
      </c>
      <c r="Y427" s="1"/>
      <c r="Z427" s="1" t="s">
        <v>2675</v>
      </c>
      <c r="AA427" s="1" t="s">
        <v>54</v>
      </c>
      <c r="AB427" s="6" t="s">
        <v>3471</v>
      </c>
      <c r="AC427" s="1"/>
      <c r="AD427" s="1" t="s">
        <v>3491</v>
      </c>
      <c r="AE427" s="1" t="s">
        <v>3084</v>
      </c>
      <c r="AF427" t="s">
        <v>115</v>
      </c>
      <c r="AG427" t="s">
        <v>54</v>
      </c>
      <c r="AH427">
        <v>1</v>
      </c>
      <c r="AI427">
        <v>89050</v>
      </c>
      <c r="AJ427">
        <f>VLOOKUP(AF427,Coordonnées!$A$2:$C$1468,2)</f>
        <v>0.553830124249866</v>
      </c>
      <c r="AK427">
        <f>VLOOKUP(AF427,Coordonnées!$A$2:$C$1468,3)</f>
        <v>47.3019094288953</v>
      </c>
      <c r="AL427" t="str">
        <f t="shared" si="18"/>
        <v xml:space="preserve">    { "type": "Feature", "properties": { "originUid": "BSN__85B898__2007-03-07", "name": "85B898" }, "geometry": { "type": "Point", "coordinates": [ 0.553830124249866, 47.3019094288953 ] } },</v>
      </c>
      <c r="AM427" t="str">
        <f t="shared" si="19"/>
        <v>{"type": "Point", "coordinates": [0.553830124249866, 47.3019094288953]}</v>
      </c>
      <c r="AN427" s="6" t="s">
        <v>3471</v>
      </c>
      <c r="AO427" t="str">
        <f t="shared" si="20"/>
        <v/>
      </c>
    </row>
  </sheetData>
  <autoFilter ref="B7:AE7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1468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.6" x14ac:dyDescent="0.3"/>
  <sheetData>
    <row r="1" spans="1:3" s="2" customFormat="1" x14ac:dyDescent="0.3">
      <c r="A1" s="3" t="s">
        <v>1572</v>
      </c>
      <c r="B1" s="3" t="s">
        <v>1573</v>
      </c>
      <c r="C1" s="3" t="s">
        <v>1574</v>
      </c>
    </row>
    <row r="2" spans="1:3" x14ac:dyDescent="0.3">
      <c r="A2" s="1" t="s">
        <v>1575</v>
      </c>
      <c r="B2" s="1">
        <v>2.19355905336923</v>
      </c>
      <c r="C2" s="1">
        <v>48.668353460748797</v>
      </c>
    </row>
    <row r="3" spans="1:3" x14ac:dyDescent="0.3">
      <c r="A3" s="1" t="s">
        <v>1576</v>
      </c>
      <c r="B3" s="1">
        <v>2.1901904588342198</v>
      </c>
      <c r="C3" s="1">
        <v>48.664394110312003</v>
      </c>
    </row>
    <row r="4" spans="1:3" x14ac:dyDescent="0.3">
      <c r="A4" s="1" t="s">
        <v>1577</v>
      </c>
      <c r="B4" s="1">
        <v>2.1874760377084499</v>
      </c>
      <c r="C4" s="1">
        <v>48.661471298991302</v>
      </c>
    </row>
    <row r="5" spans="1:3" x14ac:dyDescent="0.3">
      <c r="A5" s="1" t="s">
        <v>1578</v>
      </c>
      <c r="B5" s="1">
        <v>2.18575903698021</v>
      </c>
      <c r="C5" s="1">
        <v>48.661383168602399</v>
      </c>
    </row>
    <row r="6" spans="1:3" x14ac:dyDescent="0.3">
      <c r="A6" s="1" t="s">
        <v>1579</v>
      </c>
      <c r="B6" s="1">
        <v>2.1847341710924599</v>
      </c>
      <c r="C6" s="1">
        <v>48.660407052591701</v>
      </c>
    </row>
    <row r="7" spans="1:3" x14ac:dyDescent="0.3">
      <c r="A7" s="1" t="s">
        <v>1580</v>
      </c>
      <c r="B7" s="1">
        <v>2.1813800159458898</v>
      </c>
      <c r="C7" s="1">
        <v>48.657582856572098</v>
      </c>
    </row>
    <row r="8" spans="1:3" x14ac:dyDescent="0.3">
      <c r="A8" s="1" t="s">
        <v>1581</v>
      </c>
      <c r="B8" s="1">
        <v>2.17561797056476</v>
      </c>
      <c r="C8" s="1">
        <v>48.653748443752797</v>
      </c>
    </row>
    <row r="9" spans="1:3" x14ac:dyDescent="0.3">
      <c r="A9" s="1" t="s">
        <v>1582</v>
      </c>
      <c r="B9" s="1">
        <v>2.1752037696108402</v>
      </c>
      <c r="C9" s="1">
        <v>48.652601272677998</v>
      </c>
    </row>
    <row r="10" spans="1:3" x14ac:dyDescent="0.3">
      <c r="A10" s="1" t="s">
        <v>1583</v>
      </c>
      <c r="B10" s="1">
        <v>2.1460060175326401</v>
      </c>
      <c r="C10" s="1">
        <v>48.634844387380902</v>
      </c>
    </row>
    <row r="11" spans="1:3" x14ac:dyDescent="0.3">
      <c r="A11" s="1" t="s">
        <v>1584</v>
      </c>
      <c r="B11" s="1">
        <v>2.1317191060346299</v>
      </c>
      <c r="C11" s="1">
        <v>48.620989795517701</v>
      </c>
    </row>
    <row r="12" spans="1:3" x14ac:dyDescent="0.3">
      <c r="A12" s="1" t="s">
        <v>1585</v>
      </c>
      <c r="B12" s="1">
        <v>2.1203222887396098</v>
      </c>
      <c r="C12" s="1">
        <v>48.614868222058902</v>
      </c>
    </row>
    <row r="13" spans="1:3" x14ac:dyDescent="0.3">
      <c r="A13" s="1" t="s">
        <v>1586</v>
      </c>
      <c r="B13" s="1">
        <v>2.1203108129057102</v>
      </c>
      <c r="C13" s="1">
        <v>48.614100903697903</v>
      </c>
    </row>
    <row r="14" spans="1:3" x14ac:dyDescent="0.3">
      <c r="A14" s="1" t="s">
        <v>1587</v>
      </c>
      <c r="B14" s="1">
        <v>2.1191450000000001</v>
      </c>
      <c r="C14" s="1">
        <v>48.613692</v>
      </c>
    </row>
    <row r="15" spans="1:3" x14ac:dyDescent="0.3">
      <c r="A15" s="1" t="s">
        <v>1588</v>
      </c>
      <c r="B15" s="1">
        <v>2.1188780196276702</v>
      </c>
      <c r="C15" s="1">
        <v>48.614375765521302</v>
      </c>
    </row>
    <row r="16" spans="1:3" x14ac:dyDescent="0.3">
      <c r="A16" s="1" t="s">
        <v>1589</v>
      </c>
      <c r="B16" s="1">
        <v>2.0923091817505899</v>
      </c>
      <c r="C16" s="1">
        <v>48.6067088170009</v>
      </c>
    </row>
    <row r="17" spans="1:3" x14ac:dyDescent="0.3">
      <c r="A17" s="1" t="s">
        <v>1590</v>
      </c>
      <c r="B17" s="1">
        <v>2.0822350578301498</v>
      </c>
      <c r="C17" s="1">
        <v>48.604275818837202</v>
      </c>
    </row>
    <row r="18" spans="1:3" x14ac:dyDescent="0.3">
      <c r="A18" s="1" t="s">
        <v>1591</v>
      </c>
      <c r="B18" s="1">
        <v>2.0712151403269501</v>
      </c>
      <c r="C18" s="1">
        <v>48.602521684418797</v>
      </c>
    </row>
    <row r="19" spans="1:3" x14ac:dyDescent="0.3">
      <c r="A19" s="1" t="s">
        <v>1592</v>
      </c>
      <c r="B19" s="1">
        <v>2.0692813054204602</v>
      </c>
      <c r="C19" s="1">
        <v>48.602677280272097</v>
      </c>
    </row>
    <row r="20" spans="1:3" x14ac:dyDescent="0.3">
      <c r="A20" s="1" t="s">
        <v>1593</v>
      </c>
      <c r="B20" s="1">
        <v>2.0670645324696602</v>
      </c>
      <c r="C20" s="1">
        <v>48.602194739687299</v>
      </c>
    </row>
    <row r="21" spans="1:3" x14ac:dyDescent="0.3">
      <c r="A21" s="1" t="s">
        <v>1594</v>
      </c>
      <c r="B21" s="1">
        <v>2.0650324271932301</v>
      </c>
      <c r="C21" s="1">
        <v>48.600988758813401</v>
      </c>
    </row>
    <row r="22" spans="1:3" x14ac:dyDescent="0.3">
      <c r="A22" s="1" t="s">
        <v>1595</v>
      </c>
      <c r="B22" s="1">
        <v>2.0215476672309101</v>
      </c>
      <c r="C22" s="1">
        <v>48.584436688038302</v>
      </c>
    </row>
    <row r="23" spans="1:3" x14ac:dyDescent="0.3">
      <c r="A23" s="1" t="s">
        <v>1596</v>
      </c>
      <c r="B23" s="1">
        <v>2.0202364363677598</v>
      </c>
      <c r="C23" s="1">
        <v>48.584408071555799</v>
      </c>
    </row>
    <row r="24" spans="1:3" x14ac:dyDescent="0.3">
      <c r="A24" s="1" t="s">
        <v>1597</v>
      </c>
      <c r="B24" s="1">
        <v>2.01912743219511</v>
      </c>
      <c r="C24" s="1">
        <v>48.584083356535203</v>
      </c>
    </row>
    <row r="25" spans="1:3" x14ac:dyDescent="0.3">
      <c r="A25" s="1" t="s">
        <v>1598</v>
      </c>
      <c r="B25" s="1">
        <v>2.0175482616309899</v>
      </c>
      <c r="C25" s="1">
        <v>48.582467471850698</v>
      </c>
    </row>
    <row r="26" spans="1:3" x14ac:dyDescent="0.3">
      <c r="A26" s="1" t="s">
        <v>1599</v>
      </c>
      <c r="B26" s="1">
        <v>2.0181919713221901</v>
      </c>
      <c r="C26" s="1">
        <v>48.583547954234497</v>
      </c>
    </row>
    <row r="27" spans="1:3" x14ac:dyDescent="0.3">
      <c r="A27" s="1" t="s">
        <v>1600</v>
      </c>
      <c r="B27" s="1">
        <v>2.01837326068283</v>
      </c>
      <c r="C27" s="1">
        <v>48.583543010865903</v>
      </c>
    </row>
    <row r="28" spans="1:3" x14ac:dyDescent="0.3">
      <c r="A28" s="1" t="s">
        <v>1601</v>
      </c>
      <c r="B28" s="1">
        <v>2.0092503658781</v>
      </c>
      <c r="C28" s="1">
        <v>48.577920682683903</v>
      </c>
    </row>
    <row r="29" spans="1:3" x14ac:dyDescent="0.3">
      <c r="A29" s="1" t="s">
        <v>1602</v>
      </c>
      <c r="B29" s="1">
        <v>2.0085986484845102</v>
      </c>
      <c r="C29" s="1">
        <v>48.5782744448654</v>
      </c>
    </row>
    <row r="30" spans="1:3" x14ac:dyDescent="0.3">
      <c r="A30" s="1" t="s">
        <v>1603</v>
      </c>
      <c r="B30" s="1">
        <v>2.0079236209256202</v>
      </c>
      <c r="C30" s="1">
        <v>48.577871129571797</v>
      </c>
    </row>
    <row r="31" spans="1:3" x14ac:dyDescent="0.3">
      <c r="A31" s="1" t="s">
        <v>1604</v>
      </c>
      <c r="B31" s="1">
        <v>2.00756870866867</v>
      </c>
      <c r="C31" s="1">
        <v>48.577014265087499</v>
      </c>
    </row>
    <row r="32" spans="1:3" x14ac:dyDescent="0.3">
      <c r="A32" s="1" t="s">
        <v>1605</v>
      </c>
      <c r="B32" s="1">
        <v>2.0060319999999998</v>
      </c>
      <c r="C32" s="1">
        <v>48.576870999999997</v>
      </c>
    </row>
    <row r="33" spans="1:3" x14ac:dyDescent="0.3">
      <c r="A33" s="1" t="s">
        <v>1606</v>
      </c>
      <c r="B33" s="1">
        <v>2.0043032638388198</v>
      </c>
      <c r="C33" s="1">
        <v>48.575942334448499</v>
      </c>
    </row>
    <row r="34" spans="1:3" x14ac:dyDescent="0.3">
      <c r="A34" s="1" t="s">
        <v>1607</v>
      </c>
      <c r="B34" s="1">
        <v>2.0031420850108099</v>
      </c>
      <c r="C34" s="1">
        <v>48.575462199257402</v>
      </c>
    </row>
    <row r="35" spans="1:3" x14ac:dyDescent="0.3">
      <c r="A35" s="1" t="s">
        <v>1608</v>
      </c>
      <c r="B35" s="1">
        <v>2.0005846241890102</v>
      </c>
      <c r="C35" s="1">
        <v>48.574232950458097</v>
      </c>
    </row>
    <row r="36" spans="1:3" x14ac:dyDescent="0.3">
      <c r="A36" s="1" t="s">
        <v>1609</v>
      </c>
      <c r="B36" s="1">
        <v>1.9987141484142801</v>
      </c>
      <c r="C36" s="1">
        <v>48.573360386051597</v>
      </c>
    </row>
    <row r="37" spans="1:3" x14ac:dyDescent="0.3">
      <c r="A37" s="1" t="s">
        <v>1610</v>
      </c>
      <c r="B37" s="1">
        <v>1.9968938285628499</v>
      </c>
      <c r="C37" s="1">
        <v>48.571936031458797</v>
      </c>
    </row>
    <row r="38" spans="1:3" x14ac:dyDescent="0.3">
      <c r="A38" s="1" t="s">
        <v>1611</v>
      </c>
      <c r="B38" s="1">
        <v>1.98704480182273</v>
      </c>
      <c r="C38" s="1">
        <v>48.568904642852701</v>
      </c>
    </row>
    <row r="39" spans="1:3" x14ac:dyDescent="0.3">
      <c r="A39" s="1" t="s">
        <v>1612</v>
      </c>
      <c r="B39" s="1">
        <v>1.9856456929719599</v>
      </c>
      <c r="C39" s="1">
        <v>48.568643572786897</v>
      </c>
    </row>
    <row r="40" spans="1:3" x14ac:dyDescent="0.3">
      <c r="A40" s="1" t="s">
        <v>1613</v>
      </c>
      <c r="B40" s="1">
        <v>1.9598117814673499</v>
      </c>
      <c r="C40" s="1">
        <v>48.5631189716214</v>
      </c>
    </row>
    <row r="41" spans="1:3" x14ac:dyDescent="0.3">
      <c r="A41" s="1" t="s">
        <v>1614</v>
      </c>
      <c r="B41" s="1">
        <v>1.9591358178948099</v>
      </c>
      <c r="C41" s="1">
        <v>48.562048820752402</v>
      </c>
    </row>
    <row r="42" spans="1:3" x14ac:dyDescent="0.3">
      <c r="A42" s="1" t="s">
        <v>1615</v>
      </c>
      <c r="B42" s="1">
        <v>1.94373062552468</v>
      </c>
      <c r="C42" s="1">
        <v>48.559525725778101</v>
      </c>
    </row>
    <row r="43" spans="1:3" x14ac:dyDescent="0.3">
      <c r="A43" s="1" t="s">
        <v>1616</v>
      </c>
      <c r="B43" s="1">
        <v>1.9397949999999999</v>
      </c>
      <c r="C43" s="1">
        <v>48.556955000000002</v>
      </c>
    </row>
    <row r="44" spans="1:3" x14ac:dyDescent="0.3">
      <c r="A44" s="1" t="s">
        <v>1618</v>
      </c>
      <c r="B44" s="1">
        <v>1.9291511598731801</v>
      </c>
      <c r="C44" s="1">
        <v>48.550960753722997</v>
      </c>
    </row>
    <row r="45" spans="1:3" x14ac:dyDescent="0.3">
      <c r="A45" s="1" t="s">
        <v>1617</v>
      </c>
      <c r="B45" s="1">
        <v>1.9268272105884301</v>
      </c>
      <c r="C45" s="1">
        <v>48.553210916281998</v>
      </c>
    </row>
    <row r="46" spans="1:3" x14ac:dyDescent="0.3">
      <c r="A46" s="1" t="s">
        <v>1621</v>
      </c>
      <c r="B46" s="1">
        <v>1.9220234810371899</v>
      </c>
      <c r="C46" s="1">
        <v>48.550241592808497</v>
      </c>
    </row>
    <row r="47" spans="1:3" x14ac:dyDescent="0.3">
      <c r="A47" s="1" t="s">
        <v>1622</v>
      </c>
      <c r="B47" s="1">
        <v>1.92212292884134</v>
      </c>
      <c r="C47" s="1">
        <v>48.549821081205103</v>
      </c>
    </row>
    <row r="48" spans="1:3" x14ac:dyDescent="0.3">
      <c r="A48" s="1" t="s">
        <v>1619</v>
      </c>
      <c r="B48" s="1">
        <v>1.92533565666352</v>
      </c>
      <c r="C48" s="1">
        <v>48.548844505414102</v>
      </c>
    </row>
    <row r="49" spans="1:3" x14ac:dyDescent="0.3">
      <c r="A49" s="1" t="s">
        <v>1620</v>
      </c>
      <c r="B49" s="1">
        <v>1.92004774220108</v>
      </c>
      <c r="C49" s="1">
        <v>48.549584973196097</v>
      </c>
    </row>
    <row r="50" spans="1:3" x14ac:dyDescent="0.3">
      <c r="A50" s="1" t="s">
        <v>1623</v>
      </c>
      <c r="B50" s="1">
        <v>1.9063181274701</v>
      </c>
      <c r="C50" s="1">
        <v>48.5431128099587</v>
      </c>
    </row>
    <row r="51" spans="1:3" x14ac:dyDescent="0.3">
      <c r="A51" s="1" t="s">
        <v>1624</v>
      </c>
      <c r="B51" s="1">
        <v>1.9049163214704601</v>
      </c>
      <c r="C51" s="1">
        <v>48.533500841851598</v>
      </c>
    </row>
    <row r="52" spans="1:3" x14ac:dyDescent="0.3">
      <c r="A52" s="1" t="s">
        <v>1625</v>
      </c>
      <c r="B52" s="1">
        <v>1.9042478624385499</v>
      </c>
      <c r="C52" s="1">
        <v>48.533269767886203</v>
      </c>
    </row>
    <row r="53" spans="1:3" x14ac:dyDescent="0.3">
      <c r="A53" s="1" t="s">
        <v>1626</v>
      </c>
      <c r="B53" s="1">
        <v>1.9082475366256799</v>
      </c>
      <c r="C53" s="1">
        <v>48.513262246653902</v>
      </c>
    </row>
    <row r="54" spans="1:3" x14ac:dyDescent="0.3">
      <c r="A54" s="1" t="s">
        <v>1627</v>
      </c>
      <c r="B54" s="1">
        <v>1.90808997038063</v>
      </c>
      <c r="C54" s="1">
        <v>48.512358688632503</v>
      </c>
    </row>
    <row r="55" spans="1:3" x14ac:dyDescent="0.3">
      <c r="A55" s="1" t="s">
        <v>1628</v>
      </c>
      <c r="B55" s="1">
        <v>1.9069788564477099</v>
      </c>
      <c r="C55" s="1">
        <v>48.511764087739202</v>
      </c>
    </row>
    <row r="56" spans="1:3" x14ac:dyDescent="0.3">
      <c r="A56" s="1" t="s">
        <v>1629</v>
      </c>
      <c r="B56" s="1">
        <v>1.9095992398643</v>
      </c>
      <c r="C56" s="1">
        <v>48.496318512568401</v>
      </c>
    </row>
    <row r="57" spans="1:3" x14ac:dyDescent="0.3">
      <c r="A57" s="1" t="s">
        <v>1630</v>
      </c>
      <c r="B57" s="1">
        <v>1.9133524315738</v>
      </c>
      <c r="C57" s="1">
        <v>48.476030914005797</v>
      </c>
    </row>
    <row r="58" spans="1:3" x14ac:dyDescent="0.3">
      <c r="A58" s="1" t="s">
        <v>1631</v>
      </c>
      <c r="B58" s="1">
        <v>1.91240909352749</v>
      </c>
      <c r="C58" s="1">
        <v>48.457870981802699</v>
      </c>
    </row>
    <row r="59" spans="1:3" x14ac:dyDescent="0.3">
      <c r="A59" s="1" t="s">
        <v>1632</v>
      </c>
      <c r="B59" s="1">
        <v>1.9117937425626601</v>
      </c>
      <c r="C59" s="1">
        <v>48.458187074241003</v>
      </c>
    </row>
    <row r="60" spans="1:3" x14ac:dyDescent="0.3">
      <c r="A60" s="1" t="s">
        <v>1633</v>
      </c>
      <c r="B60" s="1">
        <v>1.9124425164533301</v>
      </c>
      <c r="C60" s="1">
        <v>48.458345443090401</v>
      </c>
    </row>
    <row r="61" spans="1:3" x14ac:dyDescent="0.3">
      <c r="A61" s="1" t="s">
        <v>1634</v>
      </c>
      <c r="B61" s="1">
        <v>1.9122226908325699</v>
      </c>
      <c r="C61" s="1">
        <v>48.4544475757911</v>
      </c>
    </row>
    <row r="62" spans="1:3" x14ac:dyDescent="0.3">
      <c r="A62" s="1" t="s">
        <v>1635</v>
      </c>
      <c r="B62" s="1">
        <v>1.91131893248351</v>
      </c>
      <c r="C62" s="1">
        <v>48.455757416565902</v>
      </c>
    </row>
    <row r="63" spans="1:3" x14ac:dyDescent="0.3">
      <c r="A63" s="1" t="s">
        <v>1636</v>
      </c>
      <c r="B63" s="1">
        <v>1.9107206146978299</v>
      </c>
      <c r="C63" s="1">
        <v>48.448823671195697</v>
      </c>
    </row>
    <row r="64" spans="1:3" x14ac:dyDescent="0.3">
      <c r="A64" s="1" t="s">
        <v>1637</v>
      </c>
      <c r="B64" s="1">
        <v>1.9102042638466199</v>
      </c>
      <c r="C64" s="1">
        <v>48.449002779246001</v>
      </c>
    </row>
    <row r="65" spans="1:3" x14ac:dyDescent="0.3">
      <c r="A65" s="1" t="s">
        <v>1638</v>
      </c>
      <c r="B65" s="1">
        <v>1.90738783063704</v>
      </c>
      <c r="C65" s="1">
        <v>48.439674587557803</v>
      </c>
    </row>
    <row r="66" spans="1:3" x14ac:dyDescent="0.3">
      <c r="A66" s="1" t="s">
        <v>1639</v>
      </c>
      <c r="B66" s="1">
        <v>1.9069500723989701</v>
      </c>
      <c r="C66" s="1">
        <v>48.440018143242497</v>
      </c>
    </row>
    <row r="67" spans="1:3" x14ac:dyDescent="0.3">
      <c r="A67" s="1" t="s">
        <v>1640</v>
      </c>
      <c r="B67" s="1">
        <v>1.9074763663853</v>
      </c>
      <c r="C67" s="1">
        <v>48.4399068516882</v>
      </c>
    </row>
    <row r="68" spans="1:3" x14ac:dyDescent="0.3">
      <c r="A68" s="1" t="s">
        <v>1641</v>
      </c>
      <c r="B68" s="1">
        <v>1.9023336336688601</v>
      </c>
      <c r="C68" s="1">
        <v>48.427176933478698</v>
      </c>
    </row>
    <row r="69" spans="1:3" x14ac:dyDescent="0.3">
      <c r="A69" s="1" t="s">
        <v>1642</v>
      </c>
      <c r="B69" s="1">
        <v>1.9018441749818999</v>
      </c>
      <c r="C69" s="1">
        <v>48.427290646527503</v>
      </c>
    </row>
    <row r="70" spans="1:3" x14ac:dyDescent="0.3">
      <c r="A70" s="1" t="s">
        <v>1643</v>
      </c>
      <c r="B70" s="1">
        <v>1.89999000005842</v>
      </c>
      <c r="C70" s="1">
        <v>48.422645991876699</v>
      </c>
    </row>
    <row r="71" spans="1:3" x14ac:dyDescent="0.3">
      <c r="A71" s="1" t="s">
        <v>1644</v>
      </c>
      <c r="B71" s="1">
        <v>1.90028016396526</v>
      </c>
      <c r="C71" s="1">
        <v>48.421988251537996</v>
      </c>
    </row>
    <row r="72" spans="1:3" x14ac:dyDescent="0.3">
      <c r="A72" s="1" t="s">
        <v>1645</v>
      </c>
      <c r="B72" s="1">
        <v>1.8995947898444601</v>
      </c>
      <c r="C72" s="1">
        <v>48.421620301426898</v>
      </c>
    </row>
    <row r="73" spans="1:3" x14ac:dyDescent="0.3">
      <c r="A73" s="1" t="s">
        <v>1646</v>
      </c>
      <c r="B73" s="1">
        <v>1.8999707593386199</v>
      </c>
      <c r="C73" s="1">
        <v>48.421076531250101</v>
      </c>
    </row>
    <row r="74" spans="1:3" x14ac:dyDescent="0.3">
      <c r="A74" s="1" t="s">
        <v>1647</v>
      </c>
      <c r="B74" s="1">
        <v>1.89902794906883</v>
      </c>
      <c r="C74" s="1">
        <v>48.419987169912702</v>
      </c>
    </row>
    <row r="75" spans="1:3" x14ac:dyDescent="0.3">
      <c r="A75" s="1" t="s">
        <v>1648</v>
      </c>
      <c r="B75" s="1">
        <v>1.8960276147978901</v>
      </c>
      <c r="C75" s="1">
        <v>48.408714781056602</v>
      </c>
    </row>
    <row r="76" spans="1:3" x14ac:dyDescent="0.3">
      <c r="A76" s="1" t="s">
        <v>1649</v>
      </c>
      <c r="B76" s="1">
        <v>1.8954728091203601</v>
      </c>
      <c r="C76" s="1">
        <v>48.409034577104897</v>
      </c>
    </row>
    <row r="77" spans="1:3" x14ac:dyDescent="0.3">
      <c r="A77" s="1" t="s">
        <v>1650</v>
      </c>
      <c r="B77" s="1">
        <v>1.89554645138282</v>
      </c>
      <c r="C77" s="1">
        <v>48.409280466193898</v>
      </c>
    </row>
    <row r="78" spans="1:3" x14ac:dyDescent="0.3">
      <c r="A78" s="1" t="s">
        <v>1651</v>
      </c>
      <c r="B78" s="1">
        <v>1.89110544924625</v>
      </c>
      <c r="C78" s="1">
        <v>48.387289147648602</v>
      </c>
    </row>
    <row r="79" spans="1:3" x14ac:dyDescent="0.3">
      <c r="A79" s="1" t="s">
        <v>1652</v>
      </c>
      <c r="B79" s="1">
        <v>1.8901673444559599</v>
      </c>
      <c r="C79" s="1">
        <v>48.387744216133598</v>
      </c>
    </row>
    <row r="80" spans="1:3" x14ac:dyDescent="0.3">
      <c r="A80" s="1" t="s">
        <v>1653</v>
      </c>
      <c r="B80" s="1">
        <v>1.8901070563948601</v>
      </c>
      <c r="C80" s="1">
        <v>48.387410179370498</v>
      </c>
    </row>
    <row r="81" spans="1:3" x14ac:dyDescent="0.3">
      <c r="A81" s="1" t="s">
        <v>1654</v>
      </c>
      <c r="B81" s="1">
        <v>1.8874105754730699</v>
      </c>
      <c r="C81" s="1">
        <v>48.376094518826498</v>
      </c>
    </row>
    <row r="82" spans="1:3" x14ac:dyDescent="0.3">
      <c r="A82" s="1" t="s">
        <v>1655</v>
      </c>
      <c r="B82" s="1">
        <v>1.8869247646865299</v>
      </c>
      <c r="C82" s="1">
        <v>48.376487422881503</v>
      </c>
    </row>
    <row r="83" spans="1:3" x14ac:dyDescent="0.3">
      <c r="A83" s="1" t="s">
        <v>1656</v>
      </c>
      <c r="B83" s="1">
        <v>1.88651244194708</v>
      </c>
      <c r="C83" s="1">
        <v>48.373886079063404</v>
      </c>
    </row>
    <row r="84" spans="1:3" x14ac:dyDescent="0.3">
      <c r="A84" s="1" t="s">
        <v>1657</v>
      </c>
      <c r="B84" s="1">
        <v>1.88583462846372</v>
      </c>
      <c r="C84" s="1">
        <v>48.373911302186002</v>
      </c>
    </row>
    <row r="85" spans="1:3" x14ac:dyDescent="0.3">
      <c r="A85" s="1" t="s">
        <v>1658</v>
      </c>
      <c r="B85" s="1">
        <v>1.88567158527099</v>
      </c>
      <c r="C85" s="1">
        <v>48.373604531452699</v>
      </c>
    </row>
    <row r="86" spans="1:3" x14ac:dyDescent="0.3">
      <c r="A86" s="1" t="s">
        <v>1659</v>
      </c>
      <c r="B86" s="1">
        <v>1.8717109999999999</v>
      </c>
      <c r="C86" s="1">
        <v>48.347579000000003</v>
      </c>
    </row>
    <row r="87" spans="1:3" x14ac:dyDescent="0.3">
      <c r="A87" s="1" t="s">
        <v>1661</v>
      </c>
      <c r="B87" s="1">
        <v>1.87063976624698</v>
      </c>
      <c r="C87" s="1">
        <v>48.347153323260898</v>
      </c>
    </row>
    <row r="88" spans="1:3" x14ac:dyDescent="0.3">
      <c r="A88" s="1" t="s">
        <v>1660</v>
      </c>
      <c r="B88" s="1">
        <v>1.87074026419184</v>
      </c>
      <c r="C88" s="1">
        <v>48.347379687547097</v>
      </c>
    </row>
    <row r="89" spans="1:3" x14ac:dyDescent="0.3">
      <c r="A89" s="1" t="s">
        <v>1662</v>
      </c>
      <c r="B89" s="1">
        <v>1.86644547564632</v>
      </c>
      <c r="C89" s="1">
        <v>48.334117053882501</v>
      </c>
    </row>
    <row r="90" spans="1:3" x14ac:dyDescent="0.3">
      <c r="A90" s="1" t="s">
        <v>1663</v>
      </c>
      <c r="B90" s="1">
        <v>1.8656309538096401</v>
      </c>
      <c r="C90" s="1">
        <v>48.333638794504601</v>
      </c>
    </row>
    <row r="91" spans="1:3" x14ac:dyDescent="0.3">
      <c r="A91" s="1" t="s">
        <v>1664</v>
      </c>
      <c r="B91" s="1">
        <v>1.86557382084269</v>
      </c>
      <c r="C91" s="1">
        <v>48.333432012095997</v>
      </c>
    </row>
    <row r="92" spans="1:3" x14ac:dyDescent="0.3">
      <c r="A92" s="1" t="s">
        <v>1665</v>
      </c>
      <c r="B92" s="1">
        <v>1.86295969642799</v>
      </c>
      <c r="C92" s="1">
        <v>48.312688120259502</v>
      </c>
    </row>
    <row r="93" spans="1:3" x14ac:dyDescent="0.3">
      <c r="A93" s="1" t="s">
        <v>1666</v>
      </c>
      <c r="B93" s="1">
        <v>1.8622267510480399</v>
      </c>
      <c r="C93" s="1">
        <v>48.312769706973697</v>
      </c>
    </row>
    <row r="94" spans="1:3" x14ac:dyDescent="0.3">
      <c r="A94" s="1" t="s">
        <v>1667</v>
      </c>
      <c r="B94" s="1">
        <v>1.8622402625183401</v>
      </c>
      <c r="C94" s="1">
        <v>48.312958802575203</v>
      </c>
    </row>
    <row r="95" spans="1:3" x14ac:dyDescent="0.3">
      <c r="A95" s="1" t="s">
        <v>1668</v>
      </c>
      <c r="B95" s="1">
        <v>1.86202339170392</v>
      </c>
      <c r="C95" s="1">
        <v>48.303461899825201</v>
      </c>
    </row>
    <row r="96" spans="1:3" x14ac:dyDescent="0.3">
      <c r="A96" s="1" t="s">
        <v>1669</v>
      </c>
      <c r="B96" s="1">
        <v>1.86144193205079</v>
      </c>
      <c r="C96" s="1">
        <v>48.303510404447799</v>
      </c>
    </row>
    <row r="97" spans="1:3" x14ac:dyDescent="0.3">
      <c r="A97" s="1" t="s">
        <v>1670</v>
      </c>
      <c r="B97" s="1">
        <v>1.8614602007664101</v>
      </c>
      <c r="C97" s="1">
        <v>48.303724016988497</v>
      </c>
    </row>
    <row r="98" spans="1:3" x14ac:dyDescent="0.3">
      <c r="A98" s="1" t="s">
        <v>1671</v>
      </c>
      <c r="B98" s="1">
        <v>1.86160163356874</v>
      </c>
      <c r="C98" s="1">
        <v>48.298137345171398</v>
      </c>
    </row>
    <row r="99" spans="1:3" x14ac:dyDescent="0.3">
      <c r="A99" s="1" t="s">
        <v>1672</v>
      </c>
      <c r="B99" s="1">
        <v>1.86103542191036</v>
      </c>
      <c r="C99" s="1">
        <v>48.298234650723799</v>
      </c>
    </row>
    <row r="100" spans="1:3" x14ac:dyDescent="0.3">
      <c r="A100" s="1" t="s">
        <v>1673</v>
      </c>
      <c r="B100" s="1">
        <v>1.8610264009398301</v>
      </c>
      <c r="C100" s="1">
        <v>48.298072082355198</v>
      </c>
    </row>
    <row r="101" spans="1:3" x14ac:dyDescent="0.3">
      <c r="A101" s="1" t="s">
        <v>1674</v>
      </c>
      <c r="B101" s="1">
        <v>1.8610295236605101</v>
      </c>
      <c r="C101" s="1">
        <v>48.291696315651798</v>
      </c>
    </row>
    <row r="102" spans="1:3" x14ac:dyDescent="0.3">
      <c r="A102" s="1" t="s">
        <v>1675</v>
      </c>
      <c r="B102" s="1">
        <v>1.86045363642294</v>
      </c>
      <c r="C102" s="1">
        <v>48.291779758978599</v>
      </c>
    </row>
    <row r="103" spans="1:3" x14ac:dyDescent="0.3">
      <c r="A103" s="1" t="s">
        <v>1676</v>
      </c>
      <c r="B103" s="1">
        <v>1.86043751740116</v>
      </c>
      <c r="C103" s="1">
        <v>48.291642200034502</v>
      </c>
    </row>
    <row r="104" spans="1:3" x14ac:dyDescent="0.3">
      <c r="A104" s="1" t="s">
        <v>1677</v>
      </c>
      <c r="B104" s="1">
        <v>1.8554437502596799</v>
      </c>
      <c r="C104" s="1">
        <v>48.276174199525599</v>
      </c>
    </row>
    <row r="105" spans="1:3" x14ac:dyDescent="0.3">
      <c r="A105" s="1" t="s">
        <v>1678</v>
      </c>
      <c r="B105" s="1">
        <v>1.85611388888888</v>
      </c>
      <c r="C105" s="1">
        <v>48.273472363602203</v>
      </c>
    </row>
    <row r="106" spans="1:3" x14ac:dyDescent="0.3">
      <c r="A106" s="1" t="s">
        <v>1681</v>
      </c>
      <c r="B106" s="1">
        <v>1.8562422600839601</v>
      </c>
      <c r="C106" s="1">
        <v>48.270134589225201</v>
      </c>
    </row>
    <row r="107" spans="1:3" x14ac:dyDescent="0.3">
      <c r="A107" s="1" t="s">
        <v>1680</v>
      </c>
      <c r="B107" s="1">
        <v>1.85663587194248</v>
      </c>
      <c r="C107" s="1">
        <v>48.267814402863699</v>
      </c>
    </row>
    <row r="108" spans="1:3" x14ac:dyDescent="0.3">
      <c r="A108" s="1" t="s">
        <v>1679</v>
      </c>
      <c r="B108" s="1">
        <v>1.8575662373267601</v>
      </c>
      <c r="C108" s="1">
        <v>48.267904370455099</v>
      </c>
    </row>
    <row r="109" spans="1:3" x14ac:dyDescent="0.3">
      <c r="A109" s="1" t="s">
        <v>1682</v>
      </c>
      <c r="B109" s="1">
        <v>1.8522230357059799</v>
      </c>
      <c r="C109" s="1">
        <v>48.261094499928298</v>
      </c>
    </row>
    <row r="110" spans="1:3" x14ac:dyDescent="0.3">
      <c r="A110" s="1" t="s">
        <v>1683</v>
      </c>
      <c r="B110" s="1">
        <v>1.85162342913525</v>
      </c>
      <c r="C110" s="1">
        <v>48.261207754966101</v>
      </c>
    </row>
    <row r="111" spans="1:3" x14ac:dyDescent="0.3">
      <c r="A111" s="1" t="s">
        <v>1684</v>
      </c>
      <c r="B111" s="1">
        <v>1.8515950221480399</v>
      </c>
      <c r="C111" s="1">
        <v>48.260974164605599</v>
      </c>
    </row>
    <row r="112" spans="1:3" x14ac:dyDescent="0.3">
      <c r="A112" s="1" t="s">
        <v>1685</v>
      </c>
      <c r="B112" s="1">
        <v>1.8518297814711899</v>
      </c>
      <c r="C112" s="1">
        <v>48.254626868944399</v>
      </c>
    </row>
    <row r="113" spans="1:3" x14ac:dyDescent="0.3">
      <c r="A113" s="1" t="s">
        <v>1686</v>
      </c>
      <c r="B113" s="1">
        <v>1.8511774031801</v>
      </c>
      <c r="C113" s="1">
        <v>48.254508163002598</v>
      </c>
    </row>
    <row r="114" spans="1:3" x14ac:dyDescent="0.3">
      <c r="A114" s="1" t="s">
        <v>1687</v>
      </c>
      <c r="B114" s="1">
        <v>1.85178041367306</v>
      </c>
      <c r="C114" s="1">
        <v>48.253206760568702</v>
      </c>
    </row>
    <row r="115" spans="1:3" x14ac:dyDescent="0.3">
      <c r="A115" s="1" t="s">
        <v>1688</v>
      </c>
      <c r="B115" s="1">
        <v>1.85116195103683</v>
      </c>
      <c r="C115" s="1">
        <v>48.253173710919299</v>
      </c>
    </row>
    <row r="116" spans="1:3" x14ac:dyDescent="0.3">
      <c r="A116" s="1" t="s">
        <v>1689</v>
      </c>
      <c r="B116" s="1">
        <v>1.85172563043669</v>
      </c>
      <c r="C116" s="1">
        <v>48.252177598642298</v>
      </c>
    </row>
    <row r="117" spans="1:3" x14ac:dyDescent="0.3">
      <c r="A117" s="1" t="s">
        <v>1690</v>
      </c>
      <c r="B117" s="1">
        <v>1.85102719696119</v>
      </c>
      <c r="C117" s="1">
        <v>48.251572166693997</v>
      </c>
    </row>
    <row r="118" spans="1:3" x14ac:dyDescent="0.3">
      <c r="A118" s="1" t="s">
        <v>1691</v>
      </c>
      <c r="B118" s="1">
        <v>1.8517451644113101</v>
      </c>
      <c r="C118" s="1">
        <v>48.247274444856103</v>
      </c>
    </row>
    <row r="119" spans="1:3" x14ac:dyDescent="0.3">
      <c r="A119" s="1" t="s">
        <v>1692</v>
      </c>
      <c r="B119" s="1">
        <v>1.85106747680388</v>
      </c>
      <c r="C119" s="1">
        <v>48.247565837986897</v>
      </c>
    </row>
    <row r="120" spans="1:3" x14ac:dyDescent="0.3">
      <c r="A120" s="1" t="s">
        <v>1693</v>
      </c>
      <c r="B120" s="1">
        <v>1.85168925670171</v>
      </c>
      <c r="C120" s="1">
        <v>48.245844319151203</v>
      </c>
    </row>
    <row r="121" spans="1:3" x14ac:dyDescent="0.3">
      <c r="A121" s="1" t="s">
        <v>1694</v>
      </c>
      <c r="B121" s="1">
        <v>1.85107603248218</v>
      </c>
      <c r="C121" s="1">
        <v>48.246336651933802</v>
      </c>
    </row>
    <row r="122" spans="1:3" x14ac:dyDescent="0.3">
      <c r="A122" s="1" t="s">
        <v>1695</v>
      </c>
      <c r="B122" s="1">
        <v>1.8481106514138601</v>
      </c>
      <c r="C122" s="1">
        <v>48.230162352748998</v>
      </c>
    </row>
    <row r="123" spans="1:3" x14ac:dyDescent="0.3">
      <c r="A123" s="1" t="s">
        <v>1696</v>
      </c>
      <c r="B123" s="1">
        <v>1.8474530270799701</v>
      </c>
      <c r="C123" s="1">
        <v>48.2060774472709</v>
      </c>
    </row>
    <row r="124" spans="1:3" x14ac:dyDescent="0.3">
      <c r="A124" s="1" t="s">
        <v>1697</v>
      </c>
      <c r="B124" s="1">
        <v>1.84768645346797</v>
      </c>
      <c r="C124" s="1">
        <v>48.205020755256399</v>
      </c>
    </row>
    <row r="125" spans="1:3" x14ac:dyDescent="0.3">
      <c r="A125" s="1" t="s">
        <v>1698</v>
      </c>
      <c r="B125" s="1">
        <v>1.8502511020333501</v>
      </c>
      <c r="C125" s="1">
        <v>48.203409096300298</v>
      </c>
    </row>
    <row r="126" spans="1:3" x14ac:dyDescent="0.3">
      <c r="A126" s="1" t="s">
        <v>1699</v>
      </c>
      <c r="B126" s="1">
        <v>1.85443800106767</v>
      </c>
      <c r="C126" s="1">
        <v>48.181599662208903</v>
      </c>
    </row>
    <row r="127" spans="1:3" x14ac:dyDescent="0.3">
      <c r="A127" s="1" t="s">
        <v>1700</v>
      </c>
      <c r="B127" s="1">
        <v>1.8538146093269801</v>
      </c>
      <c r="C127" s="1">
        <v>48.181693589824498</v>
      </c>
    </row>
    <row r="128" spans="1:3" x14ac:dyDescent="0.3">
      <c r="A128" s="1" t="s">
        <v>1701</v>
      </c>
      <c r="B128" s="1">
        <v>1.85415144527983</v>
      </c>
      <c r="C128" s="1">
        <v>48.171853269007798</v>
      </c>
    </row>
    <row r="129" spans="1:3" x14ac:dyDescent="0.3">
      <c r="A129" s="1" t="s">
        <v>1702</v>
      </c>
      <c r="B129" s="1">
        <v>1.8533850000000001</v>
      </c>
      <c r="C129" s="1">
        <v>48.171926999999997</v>
      </c>
    </row>
    <row r="130" spans="1:3" x14ac:dyDescent="0.3">
      <c r="A130" s="1" t="s">
        <v>1703</v>
      </c>
      <c r="B130" s="1">
        <v>1.8544160000000001</v>
      </c>
      <c r="C130" s="1">
        <v>48.163294</v>
      </c>
    </row>
    <row r="131" spans="1:3" x14ac:dyDescent="0.3">
      <c r="A131" s="1" t="s">
        <v>1704</v>
      </c>
      <c r="B131" s="1">
        <v>1.853475</v>
      </c>
      <c r="C131" s="1">
        <v>48.163248000000003</v>
      </c>
    </row>
    <row r="132" spans="1:3" x14ac:dyDescent="0.3">
      <c r="A132" s="1" t="s">
        <v>1705</v>
      </c>
      <c r="B132" s="1">
        <v>1.8551515604815201</v>
      </c>
      <c r="C132" s="1">
        <v>48.136746157460998</v>
      </c>
    </row>
    <row r="133" spans="1:3" x14ac:dyDescent="0.3">
      <c r="A133" s="1" t="s">
        <v>1706</v>
      </c>
      <c r="B133" s="1">
        <v>1.854285</v>
      </c>
      <c r="C133" s="1">
        <v>48.136794999999999</v>
      </c>
    </row>
    <row r="134" spans="1:3" x14ac:dyDescent="0.3">
      <c r="A134" s="1" t="s">
        <v>1707</v>
      </c>
      <c r="B134" s="1">
        <v>1.8523322728156599</v>
      </c>
      <c r="C134" s="1">
        <v>48.128370300872</v>
      </c>
    </row>
    <row r="135" spans="1:3" x14ac:dyDescent="0.3">
      <c r="A135" s="1" t="s">
        <v>1708</v>
      </c>
      <c r="B135" s="1">
        <v>1.8530744595384001</v>
      </c>
      <c r="C135" s="1">
        <v>48.128040093995502</v>
      </c>
    </row>
    <row r="136" spans="1:3" x14ac:dyDescent="0.3">
      <c r="A136" s="1" t="s">
        <v>1709</v>
      </c>
      <c r="B136" s="1">
        <v>1.8499645434424901</v>
      </c>
      <c r="C136" s="1">
        <v>48.110141060329497</v>
      </c>
    </row>
    <row r="137" spans="1:3" x14ac:dyDescent="0.3">
      <c r="A137" s="1" t="s">
        <v>1710</v>
      </c>
      <c r="B137" s="1">
        <v>1.8517675506359399</v>
      </c>
      <c r="C137" s="1">
        <v>48.1074516652386</v>
      </c>
    </row>
    <row r="138" spans="1:3" x14ac:dyDescent="0.3">
      <c r="A138" s="1" t="s">
        <v>1711</v>
      </c>
      <c r="B138" s="1">
        <v>1.85233578767378</v>
      </c>
      <c r="C138" s="1">
        <v>48.088756102559401</v>
      </c>
    </row>
    <row r="139" spans="1:3" x14ac:dyDescent="0.3">
      <c r="A139" s="1" t="s">
        <v>1712</v>
      </c>
      <c r="B139" s="1">
        <v>1.851548</v>
      </c>
      <c r="C139" s="1">
        <v>48.088825</v>
      </c>
    </row>
    <row r="140" spans="1:3" x14ac:dyDescent="0.3">
      <c r="A140" s="1" t="s">
        <v>1713</v>
      </c>
      <c r="B140" s="1">
        <v>1.8430772262353099</v>
      </c>
      <c r="C140" s="1">
        <v>48.053919022091698</v>
      </c>
    </row>
    <row r="141" spans="1:3" x14ac:dyDescent="0.3">
      <c r="A141" s="1" t="s">
        <v>1714</v>
      </c>
      <c r="B141" s="1">
        <v>1.84226</v>
      </c>
      <c r="C141" s="1">
        <v>48.053972000000002</v>
      </c>
    </row>
    <row r="142" spans="1:3" x14ac:dyDescent="0.3">
      <c r="A142" s="1" t="s">
        <v>1715</v>
      </c>
      <c r="B142" s="1">
        <v>1.84033165526883</v>
      </c>
      <c r="C142" s="1">
        <v>48.045836541954003</v>
      </c>
    </row>
    <row r="143" spans="1:3" x14ac:dyDescent="0.3">
      <c r="A143" s="1" t="s">
        <v>1716</v>
      </c>
      <c r="B143" s="1">
        <v>1.84097275967291</v>
      </c>
      <c r="C143" s="1">
        <v>48.043676326032703</v>
      </c>
    </row>
    <row r="144" spans="1:3" x14ac:dyDescent="0.3">
      <c r="A144" s="1" t="s">
        <v>1717</v>
      </c>
      <c r="B144" s="1">
        <v>1.8408549999999999</v>
      </c>
      <c r="C144" s="1">
        <v>48.030687999999998</v>
      </c>
    </row>
    <row r="145" spans="1:3" x14ac:dyDescent="0.3">
      <c r="A145" s="1" t="s">
        <v>1718</v>
      </c>
      <c r="B145" s="1">
        <v>1.8396080027448201</v>
      </c>
      <c r="C145" s="1">
        <v>48.030651346355803</v>
      </c>
    </row>
    <row r="146" spans="1:3" x14ac:dyDescent="0.3">
      <c r="A146" s="1" t="s">
        <v>1719</v>
      </c>
      <c r="B146" s="1">
        <v>1.8459929839736</v>
      </c>
      <c r="C146" s="1">
        <v>48.011205970493101</v>
      </c>
    </row>
    <row r="147" spans="1:3" x14ac:dyDescent="0.3">
      <c r="A147" s="1" t="s">
        <v>1720</v>
      </c>
      <c r="B147" s="1">
        <v>1.8451960026872101</v>
      </c>
      <c r="C147" s="1">
        <v>48.010525507557702</v>
      </c>
    </row>
    <row r="148" spans="1:3" x14ac:dyDescent="0.3">
      <c r="A148" s="1" t="s">
        <v>1722</v>
      </c>
      <c r="B148" s="1">
        <v>1.85906259352898</v>
      </c>
      <c r="C148" s="1">
        <v>47.9830289036396</v>
      </c>
    </row>
    <row r="149" spans="1:3" x14ac:dyDescent="0.3">
      <c r="A149" s="1" t="s">
        <v>1721</v>
      </c>
      <c r="B149" s="1">
        <v>1.85787478625053</v>
      </c>
      <c r="C149" s="1">
        <v>47.981121782366699</v>
      </c>
    </row>
    <row r="150" spans="1:3" x14ac:dyDescent="0.3">
      <c r="A150" s="1" t="s">
        <v>1723</v>
      </c>
      <c r="B150" s="1">
        <v>1.8592845323032201</v>
      </c>
      <c r="C150" s="1">
        <v>47.974021592299998</v>
      </c>
    </row>
    <row r="151" spans="1:3" x14ac:dyDescent="0.3">
      <c r="A151" s="1" t="s">
        <v>1724</v>
      </c>
      <c r="B151" s="1">
        <v>1.8583293622360599</v>
      </c>
      <c r="C151" s="1">
        <v>47.970432968844698</v>
      </c>
    </row>
    <row r="152" spans="1:3" x14ac:dyDescent="0.3">
      <c r="A152" s="1" t="s">
        <v>1725</v>
      </c>
      <c r="B152" s="1">
        <v>1.8575090000000001</v>
      </c>
      <c r="C152" s="1">
        <v>47.970556999999999</v>
      </c>
    </row>
    <row r="153" spans="1:3" x14ac:dyDescent="0.3">
      <c r="A153" s="1" t="s">
        <v>1726</v>
      </c>
      <c r="B153" s="1">
        <v>1.85017790149494</v>
      </c>
      <c r="C153" s="1">
        <v>47.950915198547101</v>
      </c>
    </row>
    <row r="154" spans="1:3" x14ac:dyDescent="0.3">
      <c r="A154" s="1" t="s">
        <v>1727</v>
      </c>
      <c r="B154" s="1">
        <v>1.8482130570433399</v>
      </c>
      <c r="C154" s="1">
        <v>47.9508358958157</v>
      </c>
    </row>
    <row r="155" spans="1:3" x14ac:dyDescent="0.3">
      <c r="A155" s="1" t="s">
        <v>1728</v>
      </c>
      <c r="B155" s="1">
        <v>1.84975069579317</v>
      </c>
      <c r="C155" s="1">
        <v>47.928589247411601</v>
      </c>
    </row>
    <row r="156" spans="1:3" x14ac:dyDescent="0.3">
      <c r="A156" s="1" t="s">
        <v>1729</v>
      </c>
      <c r="B156" s="1">
        <v>1.8489123781196899</v>
      </c>
      <c r="C156" s="1">
        <v>47.928663697012603</v>
      </c>
    </row>
    <row r="157" spans="1:3" x14ac:dyDescent="0.3">
      <c r="A157" s="1" t="s">
        <v>1730</v>
      </c>
      <c r="B157" s="1">
        <v>1.8473850356336401</v>
      </c>
      <c r="C157" s="1">
        <v>47.905333134706403</v>
      </c>
    </row>
    <row r="158" spans="1:3" x14ac:dyDescent="0.3">
      <c r="A158" s="1" t="s">
        <v>1731</v>
      </c>
      <c r="B158" s="1">
        <v>1.83314551296923</v>
      </c>
      <c r="C158" s="1">
        <v>47.900014222358202</v>
      </c>
    </row>
    <row r="159" spans="1:3" x14ac:dyDescent="0.3">
      <c r="A159" s="1" t="s">
        <v>1732</v>
      </c>
      <c r="B159" s="1">
        <v>1.8296072990472001</v>
      </c>
      <c r="C159" s="1">
        <v>47.8998096518051</v>
      </c>
    </row>
    <row r="160" spans="1:3" x14ac:dyDescent="0.3">
      <c r="A160" s="1" t="s">
        <v>1733</v>
      </c>
      <c r="B160" s="1">
        <v>1.8302526330400599</v>
      </c>
      <c r="C160" s="1">
        <v>47.900429835680299</v>
      </c>
    </row>
    <row r="161" spans="1:3" x14ac:dyDescent="0.3">
      <c r="A161" s="1" t="s">
        <v>1734</v>
      </c>
      <c r="B161" s="1">
        <v>1.8277733698897001</v>
      </c>
      <c r="C161" s="1">
        <v>47.9001528721559</v>
      </c>
    </row>
    <row r="162" spans="1:3" x14ac:dyDescent="0.3">
      <c r="A162" s="1" t="s">
        <v>1735</v>
      </c>
      <c r="B162" s="1">
        <v>1.8278833979137099</v>
      </c>
      <c r="C162" s="1">
        <v>47.900565243615297</v>
      </c>
    </row>
    <row r="163" spans="1:3" x14ac:dyDescent="0.3">
      <c r="A163" s="1" t="s">
        <v>1736</v>
      </c>
      <c r="B163" s="1">
        <v>1.81637143102538</v>
      </c>
      <c r="C163" s="1">
        <v>47.900277309497</v>
      </c>
    </row>
    <row r="164" spans="1:3" x14ac:dyDescent="0.3">
      <c r="A164" s="1" t="s">
        <v>1737</v>
      </c>
      <c r="B164" s="1">
        <v>1.81616307036559</v>
      </c>
      <c r="C164" s="1">
        <v>47.900914549068403</v>
      </c>
    </row>
    <row r="165" spans="1:3" x14ac:dyDescent="0.3">
      <c r="A165" s="1" t="s">
        <v>1738</v>
      </c>
      <c r="B165" s="1">
        <v>1.8038621677317199</v>
      </c>
      <c r="C165" s="1">
        <v>47.899107223004002</v>
      </c>
    </row>
    <row r="166" spans="1:3" x14ac:dyDescent="0.3">
      <c r="A166" s="1" t="s">
        <v>1739</v>
      </c>
      <c r="B166" s="1">
        <v>1.8034407423605801</v>
      </c>
      <c r="C166" s="1">
        <v>47.899650089670502</v>
      </c>
    </row>
    <row r="167" spans="1:3" x14ac:dyDescent="0.3">
      <c r="A167" s="1" t="s">
        <v>1740</v>
      </c>
      <c r="B167" s="1">
        <v>1.7866809321714701</v>
      </c>
      <c r="C167" s="1">
        <v>47.897005724845499</v>
      </c>
    </row>
    <row r="168" spans="1:3" x14ac:dyDescent="0.3">
      <c r="A168" s="1" t="s">
        <v>1741</v>
      </c>
      <c r="B168" s="1">
        <v>1.7866065338533901</v>
      </c>
      <c r="C168" s="1">
        <v>47.897410003640204</v>
      </c>
    </row>
    <row r="169" spans="1:3" x14ac:dyDescent="0.3">
      <c r="A169" s="1" t="s">
        <v>1742</v>
      </c>
      <c r="B169" s="1">
        <v>1.7859192456298301</v>
      </c>
      <c r="C169" s="1">
        <v>47.896901274592302</v>
      </c>
    </row>
    <row r="170" spans="1:3" x14ac:dyDescent="0.3">
      <c r="A170" s="1" t="s">
        <v>1743</v>
      </c>
      <c r="B170" s="1">
        <v>1.7857227093841801</v>
      </c>
      <c r="C170" s="1">
        <v>47.897310152140697</v>
      </c>
    </row>
    <row r="171" spans="1:3" x14ac:dyDescent="0.3">
      <c r="A171" s="1" t="s">
        <v>1744</v>
      </c>
      <c r="B171" s="1">
        <v>1.7531142412649801</v>
      </c>
      <c r="C171" s="1">
        <v>47.887494587163502</v>
      </c>
    </row>
    <row r="172" spans="1:3" x14ac:dyDescent="0.3">
      <c r="A172" s="1" t="s">
        <v>1745</v>
      </c>
      <c r="B172" s="1">
        <v>1.7526633440429999</v>
      </c>
      <c r="C172" s="1">
        <v>47.887808117401299</v>
      </c>
    </row>
    <row r="173" spans="1:3" x14ac:dyDescent="0.3">
      <c r="A173" s="1" t="s">
        <v>1746</v>
      </c>
      <c r="B173" s="1">
        <v>1.7498722849891</v>
      </c>
      <c r="C173" s="1">
        <v>47.8859539997556</v>
      </c>
    </row>
    <row r="174" spans="1:3" x14ac:dyDescent="0.3">
      <c r="A174" s="1" t="s">
        <v>1747</v>
      </c>
      <c r="B174" s="1">
        <v>1.7494328219220501</v>
      </c>
      <c r="C174" s="1">
        <v>47.886303008420398</v>
      </c>
    </row>
    <row r="175" spans="1:3" x14ac:dyDescent="0.3">
      <c r="A175" s="1" t="s">
        <v>1748</v>
      </c>
      <c r="B175" s="1">
        <v>1.71665228593635</v>
      </c>
      <c r="C175" s="1">
        <v>47.865081761806302</v>
      </c>
    </row>
    <row r="176" spans="1:3" x14ac:dyDescent="0.3">
      <c r="A176" s="1" t="s">
        <v>1749</v>
      </c>
      <c r="B176" s="1">
        <v>1.7148197479666201</v>
      </c>
      <c r="C176" s="1">
        <v>47.863410739465003</v>
      </c>
    </row>
    <row r="177" spans="1:3" x14ac:dyDescent="0.3">
      <c r="A177" s="1" t="s">
        <v>1218</v>
      </c>
      <c r="B177" s="1">
        <v>1.70382790491445</v>
      </c>
      <c r="C177" s="1">
        <v>47.857827874619097</v>
      </c>
    </row>
    <row r="178" spans="1:3" x14ac:dyDescent="0.3">
      <c r="A178" s="1" t="s">
        <v>1174</v>
      </c>
      <c r="B178" s="1">
        <v>1.69924557955816</v>
      </c>
      <c r="C178" s="1">
        <v>47.855807881497</v>
      </c>
    </row>
    <row r="179" spans="1:3" x14ac:dyDescent="0.3">
      <c r="A179" s="1" t="s">
        <v>1170</v>
      </c>
      <c r="B179" s="1">
        <v>1.6991037744472901</v>
      </c>
      <c r="C179" s="1">
        <v>47.856299102345901</v>
      </c>
    </row>
    <row r="180" spans="1:3" x14ac:dyDescent="0.3">
      <c r="A180" s="1" t="s">
        <v>1182</v>
      </c>
      <c r="B180" s="1">
        <v>1.682339</v>
      </c>
      <c r="C180" s="1">
        <v>47.846288000000001</v>
      </c>
    </row>
    <row r="181" spans="1:3" x14ac:dyDescent="0.3">
      <c r="A181" s="1" t="s">
        <v>1178</v>
      </c>
      <c r="B181" s="1">
        <v>1.68185308508973</v>
      </c>
      <c r="C181" s="1">
        <v>47.846877260594098</v>
      </c>
    </row>
    <row r="182" spans="1:3" x14ac:dyDescent="0.3">
      <c r="A182" s="1" t="s">
        <v>565</v>
      </c>
      <c r="B182" s="1">
        <v>1.6681355030034699</v>
      </c>
      <c r="C182" s="1">
        <v>47.8324124860995</v>
      </c>
    </row>
    <row r="183" spans="1:3" x14ac:dyDescent="0.3">
      <c r="A183" s="1" t="s">
        <v>1186</v>
      </c>
      <c r="B183" s="1">
        <v>1.6603030000000001</v>
      </c>
      <c r="C183" s="1">
        <v>47.829625</v>
      </c>
    </row>
    <row r="184" spans="1:3" x14ac:dyDescent="0.3">
      <c r="A184" s="1" t="s">
        <v>1190</v>
      </c>
      <c r="B184" s="1">
        <v>1.658525</v>
      </c>
      <c r="C184" s="1">
        <v>47.829388000000002</v>
      </c>
    </row>
    <row r="185" spans="1:3" x14ac:dyDescent="0.3">
      <c r="A185" s="1" t="s">
        <v>1194</v>
      </c>
      <c r="B185" s="1">
        <v>1.6425963457878501</v>
      </c>
      <c r="C185" s="1">
        <v>47.820410443881997</v>
      </c>
    </row>
    <row r="186" spans="1:3" x14ac:dyDescent="0.3">
      <c r="A186" s="1" t="s">
        <v>1198</v>
      </c>
      <c r="B186" s="1">
        <v>1.6397949368173901</v>
      </c>
      <c r="C186" s="1">
        <v>47.8197227126266</v>
      </c>
    </row>
    <row r="187" spans="1:3" x14ac:dyDescent="0.3">
      <c r="A187" s="1" t="s">
        <v>1202</v>
      </c>
      <c r="B187" s="1">
        <v>1.6313179432461</v>
      </c>
      <c r="C187" s="1">
        <v>47.814224207914201</v>
      </c>
    </row>
    <row r="188" spans="1:3" x14ac:dyDescent="0.3">
      <c r="A188" s="1" t="s">
        <v>1210</v>
      </c>
      <c r="B188" s="1">
        <v>1.6220349174969</v>
      </c>
      <c r="C188" s="1">
        <v>47.807265626099699</v>
      </c>
    </row>
    <row r="189" spans="1:3" x14ac:dyDescent="0.3">
      <c r="A189" s="1" t="s">
        <v>1206</v>
      </c>
      <c r="B189" s="1">
        <v>1.6218506318392301</v>
      </c>
      <c r="C189" s="1">
        <v>47.807974601290503</v>
      </c>
    </row>
    <row r="190" spans="1:3" x14ac:dyDescent="0.3">
      <c r="A190" s="1" t="s">
        <v>1214</v>
      </c>
      <c r="B190" s="1">
        <v>1.62107286948949</v>
      </c>
      <c r="C190" s="1">
        <v>47.806419368410701</v>
      </c>
    </row>
    <row r="191" spans="1:3" x14ac:dyDescent="0.3">
      <c r="A191" s="1" t="s">
        <v>1222</v>
      </c>
      <c r="B191" s="1">
        <v>1.62053244457393</v>
      </c>
      <c r="C191" s="1">
        <v>47.806741144611102</v>
      </c>
    </row>
    <row r="192" spans="1:3" x14ac:dyDescent="0.3">
      <c r="A192" s="1" t="s">
        <v>1226</v>
      </c>
      <c r="B192" s="1">
        <v>1.6114571337099799</v>
      </c>
      <c r="C192" s="1">
        <v>47.797236317666197</v>
      </c>
    </row>
    <row r="193" spans="1:3" x14ac:dyDescent="0.3">
      <c r="A193" s="1" t="s">
        <v>1230</v>
      </c>
      <c r="B193" s="1">
        <v>1.61033519783886</v>
      </c>
      <c r="C193" s="1">
        <v>47.796296780154201</v>
      </c>
    </row>
    <row r="194" spans="1:3" x14ac:dyDescent="0.3">
      <c r="A194" s="1" t="s">
        <v>1234</v>
      </c>
      <c r="B194" s="1">
        <v>1.6096484540781</v>
      </c>
      <c r="C194" s="1">
        <v>47.7966592140831</v>
      </c>
    </row>
    <row r="195" spans="1:3" x14ac:dyDescent="0.3">
      <c r="A195" s="1" t="s">
        <v>1238</v>
      </c>
      <c r="B195" s="1">
        <v>1.5757957055243701</v>
      </c>
      <c r="C195" s="1">
        <v>47.771121419164402</v>
      </c>
    </row>
    <row r="196" spans="1:3" x14ac:dyDescent="0.3">
      <c r="A196" s="1" t="s">
        <v>1246</v>
      </c>
      <c r="B196" s="1">
        <v>1.5748865317759899</v>
      </c>
      <c r="C196" s="1">
        <v>47.7705783091195</v>
      </c>
    </row>
    <row r="197" spans="1:3" x14ac:dyDescent="0.3">
      <c r="A197" s="1" t="s">
        <v>1242</v>
      </c>
      <c r="B197" s="1">
        <v>1.57500264223293</v>
      </c>
      <c r="C197" s="1">
        <v>47.771555594438098</v>
      </c>
    </row>
    <row r="198" spans="1:3" x14ac:dyDescent="0.3">
      <c r="A198" s="1" t="s">
        <v>1250</v>
      </c>
      <c r="B198" s="1">
        <v>1.57400352596755</v>
      </c>
      <c r="C198" s="1">
        <v>47.771038910703297</v>
      </c>
    </row>
    <row r="199" spans="1:3" x14ac:dyDescent="0.3">
      <c r="A199" s="1" t="s">
        <v>1254</v>
      </c>
      <c r="B199" s="1">
        <v>1.53317772930136</v>
      </c>
      <c r="C199" s="1">
        <v>47.743560549288802</v>
      </c>
    </row>
    <row r="200" spans="1:3" x14ac:dyDescent="0.3">
      <c r="A200" s="1" t="s">
        <v>1258</v>
      </c>
      <c r="B200" s="1">
        <v>1.532519</v>
      </c>
      <c r="C200" s="1">
        <v>47.743972999999997</v>
      </c>
    </row>
    <row r="201" spans="1:3" x14ac:dyDescent="0.3">
      <c r="A201" s="1" t="s">
        <v>1262</v>
      </c>
      <c r="B201" s="1">
        <v>1.51070417364329</v>
      </c>
      <c r="C201" s="1">
        <v>47.726754027290397</v>
      </c>
    </row>
    <row r="202" spans="1:3" x14ac:dyDescent="0.3">
      <c r="A202" s="1" t="s">
        <v>561</v>
      </c>
      <c r="B202" s="1">
        <v>1.5097012592221599</v>
      </c>
      <c r="C202" s="1">
        <v>47.727339513754302</v>
      </c>
    </row>
    <row r="203" spans="1:3" x14ac:dyDescent="0.3">
      <c r="A203" s="1" t="s">
        <v>1266</v>
      </c>
      <c r="B203" s="1">
        <v>1.4987352036750401</v>
      </c>
      <c r="C203" s="1">
        <v>47.725264166515601</v>
      </c>
    </row>
    <row r="204" spans="1:3" x14ac:dyDescent="0.3">
      <c r="A204" s="1" t="s">
        <v>1270</v>
      </c>
      <c r="B204" s="1">
        <v>1.46456129148377</v>
      </c>
      <c r="C204" s="1">
        <v>47.710363818033798</v>
      </c>
    </row>
    <row r="205" spans="1:3" x14ac:dyDescent="0.3">
      <c r="A205" s="1" t="s">
        <v>1274</v>
      </c>
      <c r="B205" s="1">
        <v>1.4495996551763499</v>
      </c>
      <c r="C205" s="1">
        <v>47.702002242152901</v>
      </c>
    </row>
    <row r="206" spans="1:3" x14ac:dyDescent="0.3">
      <c r="A206" s="1" t="s">
        <v>1278</v>
      </c>
      <c r="B206" s="1">
        <v>1.4363537137623299</v>
      </c>
      <c r="C206" s="1">
        <v>47.693454615231801</v>
      </c>
    </row>
    <row r="207" spans="1:3" x14ac:dyDescent="0.3">
      <c r="A207" s="1" t="s">
        <v>1282</v>
      </c>
      <c r="B207" s="1">
        <v>1.4353347050254199</v>
      </c>
      <c r="C207" s="1">
        <v>47.693731625446901</v>
      </c>
    </row>
    <row r="208" spans="1:3" x14ac:dyDescent="0.3">
      <c r="A208" s="1" t="s">
        <v>1286</v>
      </c>
      <c r="B208" s="1">
        <v>1.426445</v>
      </c>
      <c r="C208" s="1">
        <v>47.688116999999998</v>
      </c>
    </row>
    <row r="209" spans="1:3" x14ac:dyDescent="0.3">
      <c r="A209" s="1" t="s">
        <v>1290</v>
      </c>
      <c r="B209" s="1">
        <v>1.4259250000000001</v>
      </c>
      <c r="C209" s="1">
        <v>47.688640999999997</v>
      </c>
    </row>
    <row r="210" spans="1:3" x14ac:dyDescent="0.3">
      <c r="A210" s="1" t="s">
        <v>1294</v>
      </c>
      <c r="B210" s="1">
        <v>1.3928676517626</v>
      </c>
      <c r="C210" s="1">
        <v>47.669499944614799</v>
      </c>
    </row>
    <row r="211" spans="1:3" x14ac:dyDescent="0.3">
      <c r="A211" s="1" t="s">
        <v>1298</v>
      </c>
      <c r="B211" s="1">
        <v>1.3923335772051799</v>
      </c>
      <c r="C211" s="1">
        <v>47.670146396784098</v>
      </c>
    </row>
    <row r="212" spans="1:3" x14ac:dyDescent="0.3">
      <c r="A212" s="1" t="s">
        <v>1302</v>
      </c>
      <c r="B212" s="1">
        <v>1.3785480000000001</v>
      </c>
      <c r="C212" s="1">
        <v>47.654536999999998</v>
      </c>
    </row>
    <row r="213" spans="1:3" x14ac:dyDescent="0.3">
      <c r="A213" s="1" t="s">
        <v>1306</v>
      </c>
      <c r="B213" s="1">
        <v>1.3777647773969299</v>
      </c>
      <c r="C213" s="1">
        <v>47.654951855908898</v>
      </c>
    </row>
    <row r="214" spans="1:3" x14ac:dyDescent="0.3">
      <c r="A214" s="1" t="s">
        <v>1310</v>
      </c>
      <c r="B214" s="1">
        <v>1.3678975469880901</v>
      </c>
      <c r="C214" s="1">
        <v>47.6459306835986</v>
      </c>
    </row>
    <row r="215" spans="1:3" x14ac:dyDescent="0.3">
      <c r="A215" s="1" t="s">
        <v>1314</v>
      </c>
      <c r="B215" s="1">
        <v>1.3561086126035999</v>
      </c>
      <c r="C215" s="1">
        <v>47.633180428519999</v>
      </c>
    </row>
    <row r="216" spans="1:3" x14ac:dyDescent="0.3">
      <c r="A216" s="1" t="s">
        <v>1318</v>
      </c>
      <c r="B216" s="1">
        <v>1.3552765174410999</v>
      </c>
      <c r="C216" s="1">
        <v>47.6335417810621</v>
      </c>
    </row>
    <row r="217" spans="1:3" x14ac:dyDescent="0.3">
      <c r="A217" s="1" t="s">
        <v>1322</v>
      </c>
      <c r="B217" s="1">
        <v>1.3516251089766</v>
      </c>
      <c r="C217" s="1">
        <v>47.628278241642199</v>
      </c>
    </row>
    <row r="218" spans="1:3" x14ac:dyDescent="0.3">
      <c r="A218" s="1" t="s">
        <v>1326</v>
      </c>
      <c r="B218" s="1">
        <v>1.3459708749922199</v>
      </c>
      <c r="C218" s="1">
        <v>47.625364729114899</v>
      </c>
    </row>
    <row r="219" spans="1:3" x14ac:dyDescent="0.3">
      <c r="A219" s="1" t="s">
        <v>1330</v>
      </c>
      <c r="B219" s="1">
        <v>1.3077872787135301</v>
      </c>
      <c r="C219" s="1">
        <v>47.615852965808998</v>
      </c>
    </row>
    <row r="220" spans="1:3" x14ac:dyDescent="0.3">
      <c r="A220" s="1" t="s">
        <v>1334</v>
      </c>
      <c r="B220" s="1">
        <v>1.30633813856319</v>
      </c>
      <c r="C220" s="1">
        <v>47.615784693968997</v>
      </c>
    </row>
    <row r="221" spans="1:3" x14ac:dyDescent="0.3">
      <c r="A221" s="1" t="s">
        <v>1338</v>
      </c>
      <c r="B221" s="1">
        <v>1.25992697882225</v>
      </c>
      <c r="C221" s="1">
        <v>47.617949884133701</v>
      </c>
    </row>
    <row r="222" spans="1:3" x14ac:dyDescent="0.3">
      <c r="A222" s="1" t="s">
        <v>1342</v>
      </c>
      <c r="B222" s="1">
        <v>1.25453738176648</v>
      </c>
      <c r="C222" s="1">
        <v>47.6185763433677</v>
      </c>
    </row>
    <row r="223" spans="1:3" x14ac:dyDescent="0.3">
      <c r="A223" s="1" t="s">
        <v>1346</v>
      </c>
      <c r="B223" s="1">
        <v>1.2545785906578999</v>
      </c>
      <c r="C223" s="1">
        <v>47.619029018301603</v>
      </c>
    </row>
    <row r="224" spans="1:3" x14ac:dyDescent="0.3">
      <c r="A224" s="1" t="s">
        <v>1350</v>
      </c>
      <c r="B224" s="1">
        <v>1.25317132012346</v>
      </c>
      <c r="C224" s="1">
        <v>47.618673591328097</v>
      </c>
    </row>
    <row r="225" spans="1:3" x14ac:dyDescent="0.3">
      <c r="A225" s="1" t="s">
        <v>1354</v>
      </c>
      <c r="B225" s="1">
        <v>1.25314026989501</v>
      </c>
      <c r="C225" s="1">
        <v>47.619132820149403</v>
      </c>
    </row>
    <row r="226" spans="1:3" x14ac:dyDescent="0.3">
      <c r="A226" s="1" t="s">
        <v>1358</v>
      </c>
      <c r="B226" s="1">
        <v>1.2352657454251601</v>
      </c>
      <c r="C226" s="1">
        <v>47.619332412265599</v>
      </c>
    </row>
    <row r="227" spans="1:3" x14ac:dyDescent="0.3">
      <c r="A227" s="1" t="s">
        <v>1362</v>
      </c>
      <c r="B227" s="1">
        <v>1.21848530551781</v>
      </c>
      <c r="C227" s="1">
        <v>47.617344362924001</v>
      </c>
    </row>
    <row r="228" spans="1:3" x14ac:dyDescent="0.3">
      <c r="A228" s="1" t="s">
        <v>1366</v>
      </c>
      <c r="B228" s="1">
        <v>1.1763295082837</v>
      </c>
      <c r="C228" s="1">
        <v>47.6166506347828</v>
      </c>
    </row>
    <row r="229" spans="1:3" x14ac:dyDescent="0.3">
      <c r="A229" s="1" t="s">
        <v>1370</v>
      </c>
      <c r="B229" s="1">
        <v>1.14716683570693</v>
      </c>
      <c r="C229" s="1">
        <v>47.6128715449981</v>
      </c>
    </row>
    <row r="230" spans="1:3" x14ac:dyDescent="0.3">
      <c r="A230" s="1" t="s">
        <v>1374</v>
      </c>
      <c r="B230" s="1">
        <v>1.125569</v>
      </c>
      <c r="C230" s="1">
        <v>47.607807000000001</v>
      </c>
    </row>
    <row r="231" spans="1:3" x14ac:dyDescent="0.3">
      <c r="A231" s="1" t="s">
        <v>1378</v>
      </c>
      <c r="B231" s="1">
        <v>1.1018593086467301</v>
      </c>
      <c r="C231" s="1">
        <v>47.597630031818497</v>
      </c>
    </row>
    <row r="232" spans="1:3" x14ac:dyDescent="0.3">
      <c r="A232" s="1" t="s">
        <v>1382</v>
      </c>
      <c r="B232" s="1">
        <v>1.0930660000000001</v>
      </c>
      <c r="C232" s="1">
        <v>47.593074999999999</v>
      </c>
    </row>
    <row r="233" spans="1:3" x14ac:dyDescent="0.3">
      <c r="A233" s="1" t="s">
        <v>1386</v>
      </c>
      <c r="B233" s="1">
        <v>1.0618583016959899</v>
      </c>
      <c r="C233" s="1">
        <v>47.577449202966399</v>
      </c>
    </row>
    <row r="234" spans="1:3" x14ac:dyDescent="0.3">
      <c r="A234" s="1" t="s">
        <v>1390</v>
      </c>
      <c r="B234" s="1">
        <v>1.04802204812311</v>
      </c>
      <c r="C234" s="1">
        <v>47.5690612676242</v>
      </c>
    </row>
    <row r="235" spans="1:3" x14ac:dyDescent="0.3">
      <c r="A235" s="1" t="s">
        <v>1394</v>
      </c>
      <c r="B235" s="1">
        <v>1.0476405934299</v>
      </c>
      <c r="C235" s="1">
        <v>47.5694455569258</v>
      </c>
    </row>
    <row r="236" spans="1:3" x14ac:dyDescent="0.3">
      <c r="A236" s="1" t="s">
        <v>1398</v>
      </c>
      <c r="B236" s="1">
        <v>1.03356212573041</v>
      </c>
      <c r="C236" s="1">
        <v>47.561929253158802</v>
      </c>
    </row>
    <row r="237" spans="1:3" x14ac:dyDescent="0.3">
      <c r="A237" s="1" t="s">
        <v>1402</v>
      </c>
      <c r="B237" s="1">
        <v>1.0209890002368101</v>
      </c>
      <c r="C237" s="1">
        <v>47.557291620830703</v>
      </c>
    </row>
    <row r="238" spans="1:3" x14ac:dyDescent="0.3">
      <c r="A238" s="1" t="s">
        <v>1750</v>
      </c>
      <c r="B238" s="1">
        <v>0.98622600781160996</v>
      </c>
      <c r="C238" s="1">
        <v>47.544240037120701</v>
      </c>
    </row>
    <row r="239" spans="1:3" x14ac:dyDescent="0.3">
      <c r="A239" s="1" t="s">
        <v>1751</v>
      </c>
      <c r="B239" s="1">
        <v>0.98491395222321398</v>
      </c>
      <c r="C239" s="1">
        <v>47.5439060319612</v>
      </c>
    </row>
    <row r="240" spans="1:3" x14ac:dyDescent="0.3">
      <c r="A240" s="1" t="s">
        <v>1410</v>
      </c>
      <c r="B240" s="1">
        <v>0.97602052666222905</v>
      </c>
      <c r="C240" s="1">
        <v>47.541873098417803</v>
      </c>
    </row>
    <row r="241" spans="1:3" x14ac:dyDescent="0.3">
      <c r="A241" s="1" t="s">
        <v>1414</v>
      </c>
      <c r="B241" s="1">
        <v>0.97008531160957601</v>
      </c>
      <c r="C241" s="1">
        <v>47.539175599988297</v>
      </c>
    </row>
    <row r="242" spans="1:3" x14ac:dyDescent="0.3">
      <c r="A242" s="1" t="s">
        <v>1418</v>
      </c>
      <c r="B242" s="1">
        <v>0.95694285927448297</v>
      </c>
      <c r="C242" s="1">
        <v>47.532946471085999</v>
      </c>
    </row>
    <row r="243" spans="1:3" x14ac:dyDescent="0.3">
      <c r="A243" s="1" t="s">
        <v>1422</v>
      </c>
      <c r="B243" s="1">
        <v>0.92282027135228695</v>
      </c>
      <c r="C243" s="1">
        <v>47.520630378252598</v>
      </c>
    </row>
    <row r="244" spans="1:3" x14ac:dyDescent="0.3">
      <c r="A244" s="1" t="s">
        <v>1426</v>
      </c>
      <c r="B244" s="1">
        <v>0.92112877236183199</v>
      </c>
      <c r="C244" s="1">
        <v>47.5208979244265</v>
      </c>
    </row>
    <row r="245" spans="1:3" x14ac:dyDescent="0.3">
      <c r="A245" s="1" t="s">
        <v>1434</v>
      </c>
      <c r="B245" s="1">
        <v>0.91774100000000003</v>
      </c>
      <c r="C245" s="1">
        <v>47.519568</v>
      </c>
    </row>
    <row r="246" spans="1:3" x14ac:dyDescent="0.3">
      <c r="A246" s="1" t="s">
        <v>1430</v>
      </c>
      <c r="B246" s="1">
        <v>0.91593240431977296</v>
      </c>
      <c r="C246" s="1">
        <v>47.518286778516199</v>
      </c>
    </row>
    <row r="247" spans="1:3" x14ac:dyDescent="0.3">
      <c r="A247" s="1" t="s">
        <v>1438</v>
      </c>
      <c r="B247" s="1">
        <v>0.90551604463455804</v>
      </c>
      <c r="C247" s="1">
        <v>47.514539737291102</v>
      </c>
    </row>
    <row r="248" spans="1:3" x14ac:dyDescent="0.3">
      <c r="A248" s="1" t="s">
        <v>1069</v>
      </c>
      <c r="B248" s="1">
        <v>0.89053499999999997</v>
      </c>
      <c r="C248" s="1">
        <v>47.509320000000002</v>
      </c>
    </row>
    <row r="249" spans="1:3" x14ac:dyDescent="0.3">
      <c r="A249" s="1" t="s">
        <v>1073</v>
      </c>
      <c r="B249" s="1">
        <v>0.86851593316991804</v>
      </c>
      <c r="C249" s="1">
        <v>47.504220759731297</v>
      </c>
    </row>
    <row r="250" spans="1:3" x14ac:dyDescent="0.3">
      <c r="A250" s="1" t="s">
        <v>1077</v>
      </c>
      <c r="B250" s="1">
        <v>0.85218826347593502</v>
      </c>
      <c r="C250" s="1">
        <v>47.499285534645701</v>
      </c>
    </row>
    <row r="251" spans="1:3" x14ac:dyDescent="0.3">
      <c r="A251" s="1" t="s">
        <v>1081</v>
      </c>
      <c r="B251" s="1">
        <v>0.84380361022573103</v>
      </c>
      <c r="C251" s="1">
        <v>47.496311152168403</v>
      </c>
    </row>
    <row r="252" spans="1:3" x14ac:dyDescent="0.3">
      <c r="A252" s="1" t="s">
        <v>599</v>
      </c>
      <c r="B252" s="1">
        <v>0.82576853704858999</v>
      </c>
      <c r="C252" s="1">
        <v>47.492222504645703</v>
      </c>
    </row>
    <row r="253" spans="1:3" x14ac:dyDescent="0.3">
      <c r="A253" s="1" t="s">
        <v>1085</v>
      </c>
      <c r="B253" s="1">
        <v>0.82744857355182599</v>
      </c>
      <c r="C253" s="1">
        <v>47.492057282368101</v>
      </c>
    </row>
    <row r="254" spans="1:3" x14ac:dyDescent="0.3">
      <c r="A254" s="1" t="s">
        <v>1089</v>
      </c>
      <c r="B254" s="1">
        <v>0.81473809686270604</v>
      </c>
      <c r="C254" s="1">
        <v>47.4886743226851</v>
      </c>
    </row>
    <row r="255" spans="1:3" x14ac:dyDescent="0.3">
      <c r="A255" s="1" t="s">
        <v>603</v>
      </c>
      <c r="B255" s="1">
        <v>0.815359195245691</v>
      </c>
      <c r="C255" s="1">
        <v>47.489450165792299</v>
      </c>
    </row>
    <row r="256" spans="1:3" x14ac:dyDescent="0.3">
      <c r="A256" s="1" t="s">
        <v>1097</v>
      </c>
      <c r="B256" s="1">
        <v>0.81020953044492505</v>
      </c>
      <c r="C256" s="1">
        <v>47.487502511231803</v>
      </c>
    </row>
    <row r="257" spans="1:3" x14ac:dyDescent="0.3">
      <c r="A257" s="1" t="s">
        <v>1093</v>
      </c>
      <c r="B257" s="1">
        <v>0.81008666133751706</v>
      </c>
      <c r="C257" s="1">
        <v>47.487989199577399</v>
      </c>
    </row>
    <row r="258" spans="1:3" x14ac:dyDescent="0.3">
      <c r="A258" s="1" t="s">
        <v>1101</v>
      </c>
      <c r="B258" s="1">
        <v>0.79621311039091303</v>
      </c>
      <c r="C258" s="1">
        <v>47.483298121304699</v>
      </c>
    </row>
    <row r="259" spans="1:3" x14ac:dyDescent="0.3">
      <c r="A259" s="1" t="s">
        <v>1752</v>
      </c>
      <c r="B259" s="1">
        <v>0.78280557901472303</v>
      </c>
      <c r="C259" s="1">
        <v>47.478398618008903</v>
      </c>
    </row>
    <row r="260" spans="1:3" x14ac:dyDescent="0.3">
      <c r="A260" s="1" t="s">
        <v>1105</v>
      </c>
      <c r="B260" s="1">
        <v>0.76781364422822096</v>
      </c>
      <c r="C260" s="1">
        <v>47.468204474704997</v>
      </c>
    </row>
    <row r="261" spans="1:3" x14ac:dyDescent="0.3">
      <c r="A261" s="1" t="s">
        <v>521</v>
      </c>
      <c r="B261" s="1">
        <v>0.76369358424216205</v>
      </c>
      <c r="C261" s="1">
        <v>47.466091857367203</v>
      </c>
    </row>
    <row r="262" spans="1:3" x14ac:dyDescent="0.3">
      <c r="A262" s="1" t="s">
        <v>1109</v>
      </c>
      <c r="B262" s="1">
        <v>0.75708463704617501</v>
      </c>
      <c r="C262" s="1">
        <v>47.457928690172302</v>
      </c>
    </row>
    <row r="263" spans="1:3" x14ac:dyDescent="0.3">
      <c r="A263" s="1" t="s">
        <v>1113</v>
      </c>
      <c r="B263" s="1">
        <v>0.75280363363960501</v>
      </c>
      <c r="C263" s="1">
        <v>47.454113144217899</v>
      </c>
    </row>
    <row r="264" spans="1:3" x14ac:dyDescent="0.3">
      <c r="A264" s="1" t="s">
        <v>1117</v>
      </c>
      <c r="B264" s="1">
        <v>0.75025983273596397</v>
      </c>
      <c r="C264" s="1">
        <v>47.452647668496098</v>
      </c>
    </row>
    <row r="265" spans="1:3" x14ac:dyDescent="0.3">
      <c r="A265" s="1" t="s">
        <v>1121</v>
      </c>
      <c r="B265" s="1">
        <v>0.74192695873400905</v>
      </c>
      <c r="C265" s="1">
        <v>47.447017107581502</v>
      </c>
    </row>
    <row r="266" spans="1:3" x14ac:dyDescent="0.3">
      <c r="A266" s="1" t="s">
        <v>1124</v>
      </c>
      <c r="B266" s="1">
        <v>0.73827586763269604</v>
      </c>
      <c r="C266" s="1">
        <v>47.440167410547701</v>
      </c>
    </row>
    <row r="267" spans="1:3" x14ac:dyDescent="0.3">
      <c r="A267" s="1" t="s">
        <v>1127</v>
      </c>
      <c r="B267" s="1">
        <v>0.73772041260618204</v>
      </c>
      <c r="C267" s="1">
        <v>47.439353900918</v>
      </c>
    </row>
    <row r="268" spans="1:3" x14ac:dyDescent="0.3">
      <c r="A268" s="1" t="s">
        <v>1130</v>
      </c>
      <c r="B268" s="1">
        <v>0.73690466620245598</v>
      </c>
      <c r="C268" s="1">
        <v>47.438543661625403</v>
      </c>
    </row>
    <row r="269" spans="1:3" x14ac:dyDescent="0.3">
      <c r="A269" s="1" t="s">
        <v>1133</v>
      </c>
      <c r="B269" s="1">
        <v>0.73646210441661797</v>
      </c>
      <c r="C269" s="1">
        <v>47.4366391103284</v>
      </c>
    </row>
    <row r="270" spans="1:3" x14ac:dyDescent="0.3">
      <c r="A270" s="1" t="s">
        <v>1136</v>
      </c>
      <c r="B270" s="1">
        <v>0.73693830932818105</v>
      </c>
      <c r="C270" s="1">
        <v>47.434638929683402</v>
      </c>
    </row>
    <row r="271" spans="1:3" x14ac:dyDescent="0.3">
      <c r="A271" s="1" t="s">
        <v>1142</v>
      </c>
      <c r="B271" s="1">
        <v>0.73533767367172298</v>
      </c>
      <c r="C271" s="1">
        <v>47.429562414465302</v>
      </c>
    </row>
    <row r="272" spans="1:3" x14ac:dyDescent="0.3">
      <c r="A272" s="1" t="s">
        <v>1139</v>
      </c>
      <c r="B272" s="1">
        <v>0.73439813632528095</v>
      </c>
      <c r="C272" s="1">
        <v>47.429402198292998</v>
      </c>
    </row>
    <row r="273" spans="1:3" x14ac:dyDescent="0.3">
      <c r="A273" s="1" t="s">
        <v>1145</v>
      </c>
      <c r="B273" s="1">
        <v>0.73501260706888805</v>
      </c>
      <c r="C273" s="1">
        <v>47.4286805928432</v>
      </c>
    </row>
    <row r="274" spans="1:3" x14ac:dyDescent="0.3">
      <c r="A274" s="1" t="s">
        <v>1148</v>
      </c>
      <c r="B274" s="1">
        <v>0.73401719635827001</v>
      </c>
      <c r="C274" s="1">
        <v>47.428603558258899</v>
      </c>
    </row>
    <row r="275" spans="1:3" x14ac:dyDescent="0.3">
      <c r="A275" s="1" t="s">
        <v>1151</v>
      </c>
      <c r="B275" s="1">
        <v>0.73247579984538203</v>
      </c>
      <c r="C275" s="1">
        <v>47.421137810920499</v>
      </c>
    </row>
    <row r="276" spans="1:3" x14ac:dyDescent="0.3">
      <c r="A276" s="1" t="s">
        <v>1157</v>
      </c>
      <c r="B276" s="1">
        <v>0.73179178414392299</v>
      </c>
      <c r="C276" s="1">
        <v>47.420180371456198</v>
      </c>
    </row>
    <row r="277" spans="1:3" x14ac:dyDescent="0.3">
      <c r="A277" s="1" t="s">
        <v>1154</v>
      </c>
      <c r="B277" s="1">
        <v>0.73133507321029101</v>
      </c>
      <c r="C277" s="1">
        <v>47.420714842169801</v>
      </c>
    </row>
    <row r="278" spans="1:3" x14ac:dyDescent="0.3">
      <c r="A278" s="1" t="s">
        <v>1160</v>
      </c>
      <c r="B278" s="1">
        <v>0.73111820748645195</v>
      </c>
      <c r="C278" s="1">
        <v>47.420094698518497</v>
      </c>
    </row>
    <row r="279" spans="1:3" x14ac:dyDescent="0.3">
      <c r="A279" s="1" t="s">
        <v>1163</v>
      </c>
      <c r="B279" s="1">
        <v>0.72363639303003402</v>
      </c>
      <c r="C279" s="1">
        <v>47.409212119330803</v>
      </c>
    </row>
    <row r="280" spans="1:3" x14ac:dyDescent="0.3">
      <c r="A280" s="1" t="s">
        <v>1166</v>
      </c>
      <c r="B280" s="1">
        <v>0.71162989821726796</v>
      </c>
      <c r="C280" s="1">
        <v>47.401887825068101</v>
      </c>
    </row>
    <row r="281" spans="1:3" x14ac:dyDescent="0.3">
      <c r="A281" s="1" t="s">
        <v>1065</v>
      </c>
      <c r="B281" s="1">
        <v>0.70764367751164703</v>
      </c>
      <c r="C281" s="1">
        <v>47.397025407665197</v>
      </c>
    </row>
    <row r="282" spans="1:3" x14ac:dyDescent="0.3">
      <c r="A282" s="1" t="s">
        <v>969</v>
      </c>
      <c r="B282" s="1">
        <v>0.71497055710948199</v>
      </c>
      <c r="C282" s="1">
        <v>47.374271069585298</v>
      </c>
    </row>
    <row r="283" spans="1:3" x14ac:dyDescent="0.3">
      <c r="A283" s="1" t="s">
        <v>972</v>
      </c>
      <c r="B283" s="1">
        <v>0.71522171391077904</v>
      </c>
      <c r="C283" s="1">
        <v>47.371911042544099</v>
      </c>
    </row>
    <row r="284" spans="1:3" x14ac:dyDescent="0.3">
      <c r="A284" s="1" t="s">
        <v>975</v>
      </c>
      <c r="B284" s="1">
        <v>0.71529422092744899</v>
      </c>
      <c r="C284" s="1">
        <v>47.367935197181097</v>
      </c>
    </row>
    <row r="285" spans="1:3" x14ac:dyDescent="0.3">
      <c r="A285" s="1" t="s">
        <v>978</v>
      </c>
      <c r="B285" s="1">
        <v>0.71365557768954901</v>
      </c>
      <c r="C285" s="1">
        <v>47.3660376075157</v>
      </c>
    </row>
    <row r="286" spans="1:3" x14ac:dyDescent="0.3">
      <c r="A286" s="1" t="s">
        <v>981</v>
      </c>
      <c r="B286" s="1">
        <v>0.71316133404541804</v>
      </c>
      <c r="C286" s="1">
        <v>47.366068268319502</v>
      </c>
    </row>
    <row r="287" spans="1:3" x14ac:dyDescent="0.3">
      <c r="A287" s="1" t="s">
        <v>984</v>
      </c>
      <c r="B287" s="1">
        <v>0.710161619200398</v>
      </c>
      <c r="C287" s="1">
        <v>47.359663814345197</v>
      </c>
    </row>
    <row r="288" spans="1:3" x14ac:dyDescent="0.3">
      <c r="A288" s="1" t="s">
        <v>1753</v>
      </c>
      <c r="B288" s="1">
        <v>0.68721705492917495</v>
      </c>
      <c r="C288" s="1">
        <v>47.329769140985803</v>
      </c>
    </row>
    <row r="289" spans="1:3" x14ac:dyDescent="0.3">
      <c r="A289" s="1" t="s">
        <v>987</v>
      </c>
      <c r="B289" s="1">
        <v>0.69548562138466197</v>
      </c>
      <c r="C289" s="1">
        <v>47.334274746448401</v>
      </c>
    </row>
    <row r="290" spans="1:3" x14ac:dyDescent="0.3">
      <c r="A290" s="1" t="s">
        <v>990</v>
      </c>
      <c r="B290" s="1">
        <v>0.691183845744059</v>
      </c>
      <c r="C290" s="1">
        <v>47.328682044696798</v>
      </c>
    </row>
    <row r="291" spans="1:3" x14ac:dyDescent="0.3">
      <c r="A291" s="1" t="s">
        <v>1754</v>
      </c>
      <c r="B291" s="1">
        <v>0.69002990396500796</v>
      </c>
      <c r="C291" s="1">
        <v>47.311776934698997</v>
      </c>
    </row>
    <row r="292" spans="1:3" x14ac:dyDescent="0.3">
      <c r="A292" s="1" t="s">
        <v>1754</v>
      </c>
      <c r="B292" s="1">
        <v>0.68946499999999999</v>
      </c>
      <c r="C292" s="1">
        <v>47.315213999999997</v>
      </c>
    </row>
    <row r="293" spans="1:3" x14ac:dyDescent="0.3">
      <c r="A293" s="1" t="s">
        <v>1755</v>
      </c>
      <c r="B293" s="1">
        <v>0.69081426799131795</v>
      </c>
      <c r="C293" s="1">
        <v>47.310038913591299</v>
      </c>
    </row>
    <row r="294" spans="1:3" x14ac:dyDescent="0.3">
      <c r="A294" s="1" t="s">
        <v>1756</v>
      </c>
      <c r="B294" s="1">
        <v>0.68978431167618304</v>
      </c>
      <c r="C294" s="1">
        <v>47.309821700374002</v>
      </c>
    </row>
    <row r="295" spans="1:3" x14ac:dyDescent="0.3">
      <c r="A295" s="1" t="s">
        <v>993</v>
      </c>
      <c r="B295" s="1">
        <v>0.69047362789734601</v>
      </c>
      <c r="C295" s="1">
        <v>47.2983124245157</v>
      </c>
    </row>
    <row r="296" spans="1:3" x14ac:dyDescent="0.3">
      <c r="A296" s="1" t="s">
        <v>1757</v>
      </c>
      <c r="B296" s="1">
        <v>0.68485295665101398</v>
      </c>
      <c r="C296" s="1">
        <v>47.289605887904301</v>
      </c>
    </row>
    <row r="297" spans="1:3" x14ac:dyDescent="0.3">
      <c r="A297" s="1" t="s">
        <v>996</v>
      </c>
      <c r="B297" s="1">
        <v>0.66591706249801996</v>
      </c>
      <c r="C297" s="1">
        <v>47.259662803868501</v>
      </c>
    </row>
    <row r="298" spans="1:3" x14ac:dyDescent="0.3">
      <c r="A298" s="1" t="s">
        <v>999</v>
      </c>
      <c r="B298" s="1">
        <v>0.66575452572611904</v>
      </c>
      <c r="C298" s="1">
        <v>47.258925851866401</v>
      </c>
    </row>
    <row r="299" spans="1:3" x14ac:dyDescent="0.3">
      <c r="A299" s="1" t="s">
        <v>1002</v>
      </c>
      <c r="B299" s="1">
        <v>0.66500032964479106</v>
      </c>
      <c r="C299" s="1">
        <v>47.256223379857197</v>
      </c>
    </row>
    <row r="300" spans="1:3" x14ac:dyDescent="0.3">
      <c r="A300" s="1" t="s">
        <v>1758</v>
      </c>
      <c r="B300" s="1">
        <v>0.66473029322368804</v>
      </c>
      <c r="C300" s="1">
        <v>47.2554479233603</v>
      </c>
    </row>
    <row r="301" spans="1:3" x14ac:dyDescent="0.3">
      <c r="A301" s="1" t="s">
        <v>1759</v>
      </c>
      <c r="B301" s="1">
        <v>0.66744339451673595</v>
      </c>
      <c r="C301" s="1">
        <v>47.255454115032101</v>
      </c>
    </row>
    <row r="302" spans="1:3" x14ac:dyDescent="0.3">
      <c r="A302" s="1" t="s">
        <v>1760</v>
      </c>
      <c r="B302" s="1">
        <v>0.66594799999999998</v>
      </c>
      <c r="C302" s="1">
        <v>47.255560000000003</v>
      </c>
    </row>
    <row r="303" spans="1:3" x14ac:dyDescent="0.3">
      <c r="A303" s="1" t="s">
        <v>1008</v>
      </c>
      <c r="B303" s="1">
        <v>0.66572647551748299</v>
      </c>
      <c r="C303" s="1">
        <v>47.254211174990402</v>
      </c>
    </row>
    <row r="304" spans="1:3" x14ac:dyDescent="0.3">
      <c r="A304" s="1" t="s">
        <v>1011</v>
      </c>
      <c r="B304" s="1">
        <v>0.66457938903532199</v>
      </c>
      <c r="C304" s="1">
        <v>47.254229898768003</v>
      </c>
    </row>
    <row r="305" spans="1:3" x14ac:dyDescent="0.3">
      <c r="A305" s="1" t="s">
        <v>1014</v>
      </c>
      <c r="B305" s="1">
        <v>0.66727798177792996</v>
      </c>
      <c r="C305" s="1">
        <v>47.253776165453999</v>
      </c>
    </row>
    <row r="306" spans="1:3" x14ac:dyDescent="0.3">
      <c r="A306" s="1" t="s">
        <v>1017</v>
      </c>
      <c r="B306" s="1">
        <v>0.66005466551873904</v>
      </c>
      <c r="C306" s="1">
        <v>47.239791584344303</v>
      </c>
    </row>
    <row r="307" spans="1:3" x14ac:dyDescent="0.3">
      <c r="A307" s="1" t="s">
        <v>1020</v>
      </c>
      <c r="B307" s="1">
        <v>0.65948017751035404</v>
      </c>
      <c r="C307" s="1">
        <v>47.2385224414136</v>
      </c>
    </row>
    <row r="308" spans="1:3" x14ac:dyDescent="0.3">
      <c r="A308" s="1" t="s">
        <v>1023</v>
      </c>
      <c r="B308" s="1">
        <v>0.65528791046942003</v>
      </c>
      <c r="C308" s="1">
        <v>47.211281076026303</v>
      </c>
    </row>
    <row r="309" spans="1:3" x14ac:dyDescent="0.3">
      <c r="A309" s="1" t="s">
        <v>1026</v>
      </c>
      <c r="B309" s="1">
        <v>0.65501944842108795</v>
      </c>
      <c r="C309" s="1">
        <v>47.210067172215503</v>
      </c>
    </row>
    <row r="310" spans="1:3" x14ac:dyDescent="0.3">
      <c r="A310" s="1" t="s">
        <v>1029</v>
      </c>
      <c r="B310" s="1">
        <v>0.64468102075273304</v>
      </c>
      <c r="C310" s="1">
        <v>47.184673798982097</v>
      </c>
    </row>
    <row r="311" spans="1:3" x14ac:dyDescent="0.3">
      <c r="A311" s="1" t="s">
        <v>1032</v>
      </c>
      <c r="B311" s="1">
        <v>0.63387013718677399</v>
      </c>
      <c r="C311" s="1">
        <v>47.170126741772499</v>
      </c>
    </row>
    <row r="312" spans="1:3" x14ac:dyDescent="0.3">
      <c r="A312" s="1" t="s">
        <v>1035</v>
      </c>
      <c r="B312" s="1">
        <v>0.62668327966361304</v>
      </c>
      <c r="C312" s="1">
        <v>47.161056274070503</v>
      </c>
    </row>
    <row r="313" spans="1:3" x14ac:dyDescent="0.3">
      <c r="A313" s="1" t="s">
        <v>1038</v>
      </c>
      <c r="B313" s="1">
        <v>0.62399183133202896</v>
      </c>
      <c r="C313" s="1">
        <v>47.152163968272099</v>
      </c>
    </row>
    <row r="314" spans="1:3" x14ac:dyDescent="0.3">
      <c r="A314" s="1" t="s">
        <v>1041</v>
      </c>
      <c r="B314" s="1">
        <v>0.62013332288064005</v>
      </c>
      <c r="C314" s="1">
        <v>47.139945348822799</v>
      </c>
    </row>
    <row r="315" spans="1:3" x14ac:dyDescent="0.3">
      <c r="A315" s="1" t="s">
        <v>1044</v>
      </c>
      <c r="B315" s="1">
        <v>0.60555961888046195</v>
      </c>
      <c r="C315" s="1">
        <v>47.122160378717403</v>
      </c>
    </row>
    <row r="316" spans="1:3" x14ac:dyDescent="0.3">
      <c r="A316" s="1" t="s">
        <v>1047</v>
      </c>
      <c r="B316" s="1">
        <v>0.58953559648624398</v>
      </c>
      <c r="C316" s="1">
        <v>47.104903606662198</v>
      </c>
    </row>
    <row r="317" spans="1:3" x14ac:dyDescent="0.3">
      <c r="A317" s="1" t="s">
        <v>1050</v>
      </c>
      <c r="B317" s="1">
        <v>0.58793099999999998</v>
      </c>
      <c r="C317" s="1">
        <v>47.100240999999997</v>
      </c>
    </row>
    <row r="318" spans="1:3" x14ac:dyDescent="0.3">
      <c r="A318" s="1" t="s">
        <v>1053</v>
      </c>
      <c r="B318" s="1">
        <v>0.58639479000776695</v>
      </c>
      <c r="C318" s="1">
        <v>47.080793754661102</v>
      </c>
    </row>
    <row r="319" spans="1:3" x14ac:dyDescent="0.3">
      <c r="A319" s="1" t="s">
        <v>1059</v>
      </c>
      <c r="B319" s="1">
        <v>0.58644460056192804</v>
      </c>
      <c r="C319" s="1">
        <v>47.079873012740499</v>
      </c>
    </row>
    <row r="320" spans="1:3" x14ac:dyDescent="0.3">
      <c r="A320" s="1" t="s">
        <v>1056</v>
      </c>
      <c r="B320" s="1">
        <v>0.58560690785758496</v>
      </c>
      <c r="C320" s="1">
        <v>47.079631315641997</v>
      </c>
    </row>
    <row r="321" spans="1:3" x14ac:dyDescent="0.3">
      <c r="A321" s="1" t="s">
        <v>1062</v>
      </c>
      <c r="B321" s="1">
        <v>0.58787142212348897</v>
      </c>
      <c r="C321" s="1">
        <v>47.065578526723399</v>
      </c>
    </row>
    <row r="322" spans="1:3" x14ac:dyDescent="0.3">
      <c r="A322" s="1" t="s">
        <v>1441</v>
      </c>
      <c r="B322" s="1">
        <v>0.587189249446602</v>
      </c>
      <c r="C322" s="1">
        <v>47.050712969247101</v>
      </c>
    </row>
    <row r="323" spans="1:3" x14ac:dyDescent="0.3">
      <c r="A323" s="1" t="s">
        <v>1444</v>
      </c>
      <c r="B323" s="1">
        <v>0.58688391205101498</v>
      </c>
      <c r="C323" s="1">
        <v>47.048622035183101</v>
      </c>
    </row>
    <row r="324" spans="1:3" x14ac:dyDescent="0.3">
      <c r="A324" s="1" t="s">
        <v>1447</v>
      </c>
      <c r="B324" s="1">
        <v>0.58559899999999998</v>
      </c>
      <c r="C324" s="1">
        <v>47.047851000000001</v>
      </c>
    </row>
    <row r="325" spans="1:3" x14ac:dyDescent="0.3">
      <c r="A325" s="1" t="s">
        <v>1450</v>
      </c>
      <c r="B325" s="1">
        <v>0.57272315778874106</v>
      </c>
      <c r="C325" s="1">
        <v>47.034679821009</v>
      </c>
    </row>
    <row r="326" spans="1:3" x14ac:dyDescent="0.3">
      <c r="A326" s="1" t="s">
        <v>1456</v>
      </c>
      <c r="B326" s="1">
        <v>0.56985230769523099</v>
      </c>
      <c r="C326" s="1">
        <v>47.030718691366999</v>
      </c>
    </row>
    <row r="327" spans="1:3" x14ac:dyDescent="0.3">
      <c r="A327" s="1" t="s">
        <v>1453</v>
      </c>
      <c r="B327" s="1">
        <v>0.57030791963748495</v>
      </c>
      <c r="C327" s="1">
        <v>47.030123390407603</v>
      </c>
    </row>
    <row r="328" spans="1:3" x14ac:dyDescent="0.3">
      <c r="A328" s="1" t="s">
        <v>1459</v>
      </c>
      <c r="B328" s="1">
        <v>0.56979604612331003</v>
      </c>
      <c r="C328" s="1">
        <v>47.029371769853299</v>
      </c>
    </row>
    <row r="329" spans="1:3" x14ac:dyDescent="0.3">
      <c r="A329" s="1" t="s">
        <v>1462</v>
      </c>
      <c r="B329" s="1">
        <v>0.56923058947036898</v>
      </c>
      <c r="C329" s="1">
        <v>47.029707111757098</v>
      </c>
    </row>
    <row r="330" spans="1:3" x14ac:dyDescent="0.3">
      <c r="A330" s="1" t="s">
        <v>1465</v>
      </c>
      <c r="B330" s="1">
        <v>0.55692675565892003</v>
      </c>
      <c r="C330" s="1">
        <v>47.0087404345688</v>
      </c>
    </row>
    <row r="331" spans="1:3" x14ac:dyDescent="0.3">
      <c r="A331" s="1" t="s">
        <v>1468</v>
      </c>
      <c r="B331" s="1">
        <v>0.55316843277207495</v>
      </c>
      <c r="C331" s="1">
        <v>47.000069117678102</v>
      </c>
    </row>
    <row r="332" spans="1:3" x14ac:dyDescent="0.3">
      <c r="A332" s="1" t="s">
        <v>1471</v>
      </c>
      <c r="B332" s="1">
        <v>0.54707600000000001</v>
      </c>
      <c r="C332" s="1">
        <v>46.974975999999998</v>
      </c>
    </row>
    <row r="333" spans="1:3" x14ac:dyDescent="0.3">
      <c r="A333" s="1" t="s">
        <v>1474</v>
      </c>
      <c r="B333" s="1">
        <v>0.54945135609831597</v>
      </c>
      <c r="C333" s="1">
        <v>46.952731720937699</v>
      </c>
    </row>
    <row r="334" spans="1:3" x14ac:dyDescent="0.3">
      <c r="A334" s="1" t="s">
        <v>1477</v>
      </c>
      <c r="B334" s="1">
        <v>0.52567884715387203</v>
      </c>
      <c r="C334" s="1">
        <v>46.838781190682298</v>
      </c>
    </row>
    <row r="335" spans="1:3" x14ac:dyDescent="0.3">
      <c r="A335" s="1" t="s">
        <v>1559</v>
      </c>
      <c r="B335" s="1">
        <v>0.51555712395012998</v>
      </c>
      <c r="C335" s="1">
        <v>46.816448932352898</v>
      </c>
    </row>
    <row r="336" spans="1:3" x14ac:dyDescent="0.3">
      <c r="A336" s="1" t="s">
        <v>1483</v>
      </c>
      <c r="B336" s="1">
        <v>0.514413853531694</v>
      </c>
      <c r="C336" s="1">
        <v>46.809904313698198</v>
      </c>
    </row>
    <row r="337" spans="1:3" x14ac:dyDescent="0.3">
      <c r="A337" s="1" t="s">
        <v>1480</v>
      </c>
      <c r="B337" s="1">
        <v>0.51327017663984398</v>
      </c>
      <c r="C337" s="1">
        <v>46.809764111760899</v>
      </c>
    </row>
    <row r="338" spans="1:3" x14ac:dyDescent="0.3">
      <c r="A338" s="1" t="s">
        <v>1486</v>
      </c>
      <c r="B338" s="1">
        <v>0.51283834560647201</v>
      </c>
      <c r="C338" s="1">
        <v>46.799480092744602</v>
      </c>
    </row>
    <row r="339" spans="1:3" x14ac:dyDescent="0.3">
      <c r="A339" s="1" t="s">
        <v>1489</v>
      </c>
      <c r="B339" s="1">
        <v>0.49978567124575402</v>
      </c>
      <c r="C339" s="1">
        <v>46.779982374885201</v>
      </c>
    </row>
    <row r="340" spans="1:3" x14ac:dyDescent="0.3">
      <c r="A340" s="1" t="s">
        <v>1492</v>
      </c>
      <c r="B340" s="1">
        <v>0.46243070723500701</v>
      </c>
      <c r="C340" s="1">
        <v>46.762411019376898</v>
      </c>
    </row>
    <row r="341" spans="1:3" x14ac:dyDescent="0.3">
      <c r="A341" s="1" t="s">
        <v>1495</v>
      </c>
      <c r="B341" s="1">
        <v>0.42071799999999998</v>
      </c>
      <c r="C341" s="1">
        <v>46.741379999999999</v>
      </c>
    </row>
    <row r="342" spans="1:3" x14ac:dyDescent="0.3">
      <c r="A342" s="1" t="s">
        <v>1498</v>
      </c>
      <c r="B342" s="1">
        <v>0.406699831411024</v>
      </c>
      <c r="C342" s="1">
        <v>46.736020460571503</v>
      </c>
    </row>
    <row r="343" spans="1:3" x14ac:dyDescent="0.3">
      <c r="A343" s="1" t="s">
        <v>1501</v>
      </c>
      <c r="B343" s="1">
        <v>0.37258504385436098</v>
      </c>
      <c r="C343" s="1">
        <v>46.702958183105501</v>
      </c>
    </row>
    <row r="344" spans="1:3" x14ac:dyDescent="0.3">
      <c r="A344" s="1" t="s">
        <v>1504</v>
      </c>
      <c r="B344" s="1">
        <v>0.35803211550136499</v>
      </c>
      <c r="C344" s="1">
        <v>46.677166400225602</v>
      </c>
    </row>
    <row r="345" spans="1:3" x14ac:dyDescent="0.3">
      <c r="A345" s="1" t="s">
        <v>1507</v>
      </c>
      <c r="B345" s="1">
        <v>0.35920713141941002</v>
      </c>
      <c r="C345" s="1">
        <v>46.675040975270697</v>
      </c>
    </row>
    <row r="346" spans="1:3" x14ac:dyDescent="0.3">
      <c r="A346" s="1" t="s">
        <v>1761</v>
      </c>
      <c r="B346" s="1">
        <v>0.35566987159983698</v>
      </c>
      <c r="C346" s="1">
        <v>46.655839006174197</v>
      </c>
    </row>
    <row r="347" spans="1:3" x14ac:dyDescent="0.3">
      <c r="A347" s="1" t="s">
        <v>1562</v>
      </c>
      <c r="B347" s="1">
        <v>0.35258697371058501</v>
      </c>
      <c r="C347" s="1">
        <v>46.636745466164498</v>
      </c>
    </row>
    <row r="348" spans="1:3" x14ac:dyDescent="0.3">
      <c r="A348" s="1" t="s">
        <v>1762</v>
      </c>
      <c r="B348" s="1">
        <v>1.87266255148469</v>
      </c>
      <c r="C348" s="1">
        <v>48.5356291038606</v>
      </c>
    </row>
    <row r="349" spans="1:3" x14ac:dyDescent="0.3">
      <c r="A349" s="1" t="s">
        <v>1763</v>
      </c>
      <c r="B349" s="1">
        <v>1.8381099312067399</v>
      </c>
      <c r="C349" s="1">
        <v>48.527072092304202</v>
      </c>
    </row>
    <row r="350" spans="1:3" x14ac:dyDescent="0.3">
      <c r="A350" s="1" t="s">
        <v>1764</v>
      </c>
      <c r="B350" s="1">
        <v>1.8383398286966699</v>
      </c>
      <c r="C350" s="1">
        <v>48.527779836839102</v>
      </c>
    </row>
    <row r="351" spans="1:3" x14ac:dyDescent="0.3">
      <c r="A351" s="1" t="s">
        <v>1765</v>
      </c>
      <c r="B351" s="1">
        <v>1.8372253806702901</v>
      </c>
      <c r="C351" s="1">
        <v>48.526772529366703</v>
      </c>
    </row>
    <row r="352" spans="1:3" x14ac:dyDescent="0.3">
      <c r="A352" s="1" t="s">
        <v>1766</v>
      </c>
      <c r="B352" s="1">
        <v>1.83700199457636</v>
      </c>
      <c r="C352" s="1">
        <v>48.527474650335002</v>
      </c>
    </row>
    <row r="353" spans="1:3" x14ac:dyDescent="0.3">
      <c r="A353" s="1" t="s">
        <v>1767</v>
      </c>
      <c r="B353" s="1">
        <v>1.8256216985176099</v>
      </c>
      <c r="C353" s="1">
        <v>48.524260780378697</v>
      </c>
    </row>
    <row r="354" spans="1:3" x14ac:dyDescent="0.3">
      <c r="A354" s="1" t="s">
        <v>1768</v>
      </c>
      <c r="B354" s="1">
        <v>1.8241468193511701</v>
      </c>
      <c r="C354" s="1">
        <v>48.524469490082502</v>
      </c>
    </row>
    <row r="355" spans="1:3" x14ac:dyDescent="0.3">
      <c r="A355" s="1" t="s">
        <v>1769</v>
      </c>
      <c r="B355" s="1">
        <v>1.82323021212793</v>
      </c>
      <c r="C355" s="1">
        <v>48.523871203985202</v>
      </c>
    </row>
    <row r="356" spans="1:3" x14ac:dyDescent="0.3">
      <c r="A356" s="1" t="s">
        <v>1770</v>
      </c>
      <c r="B356" s="1">
        <v>1.82232657394453</v>
      </c>
      <c r="C356" s="1">
        <v>48.5241689913206</v>
      </c>
    </row>
    <row r="357" spans="1:3" x14ac:dyDescent="0.3">
      <c r="A357" s="1" t="s">
        <v>1771</v>
      </c>
      <c r="B357" s="1">
        <v>1.80596204922939</v>
      </c>
      <c r="C357" s="1">
        <v>48.521100719938801</v>
      </c>
    </row>
    <row r="358" spans="1:3" x14ac:dyDescent="0.3">
      <c r="A358" s="1" t="s">
        <v>1772</v>
      </c>
      <c r="B358" s="1">
        <v>1.7624638783600901</v>
      </c>
      <c r="C358" s="1">
        <v>48.511296397571201</v>
      </c>
    </row>
    <row r="359" spans="1:3" x14ac:dyDescent="0.3">
      <c r="A359" s="1" t="s">
        <v>1773</v>
      </c>
      <c r="B359" s="1">
        <v>1.76242057622613</v>
      </c>
      <c r="C359" s="1">
        <v>48.5118263184075</v>
      </c>
    </row>
    <row r="360" spans="1:3" x14ac:dyDescent="0.3">
      <c r="A360" s="1" t="s">
        <v>1774</v>
      </c>
      <c r="B360" s="1">
        <v>1.7423688266772399</v>
      </c>
      <c r="C360" s="1">
        <v>48.509448107206701</v>
      </c>
    </row>
    <row r="361" spans="1:3" x14ac:dyDescent="0.3">
      <c r="A361" s="1" t="s">
        <v>1775</v>
      </c>
      <c r="B361" s="1">
        <v>1.7422102654145999</v>
      </c>
      <c r="C361" s="1">
        <v>48.509825633389099</v>
      </c>
    </row>
    <row r="362" spans="1:3" x14ac:dyDescent="0.3">
      <c r="A362" s="1" t="s">
        <v>1776</v>
      </c>
      <c r="B362" s="1">
        <v>1.7224489999999999</v>
      </c>
      <c r="C362" s="1">
        <v>48.506689999999999</v>
      </c>
    </row>
    <row r="363" spans="1:3" x14ac:dyDescent="0.3">
      <c r="A363" s="1" t="s">
        <v>1777</v>
      </c>
      <c r="B363" s="1">
        <v>1.721317</v>
      </c>
      <c r="C363" s="1">
        <v>48.507165999999998</v>
      </c>
    </row>
    <row r="364" spans="1:3" x14ac:dyDescent="0.3">
      <c r="A364" s="1" t="s">
        <v>1778</v>
      </c>
      <c r="B364" s="1">
        <v>1.719543</v>
      </c>
      <c r="C364" s="1">
        <v>48.506259999999997</v>
      </c>
    </row>
    <row r="365" spans="1:3" x14ac:dyDescent="0.3">
      <c r="A365" s="1" t="s">
        <v>1779</v>
      </c>
      <c r="B365" s="1">
        <v>1.7185539999999999</v>
      </c>
      <c r="C365" s="1">
        <v>48.506754000000001</v>
      </c>
    </row>
    <row r="366" spans="1:3" x14ac:dyDescent="0.3">
      <c r="A366" s="1" t="s">
        <v>1780</v>
      </c>
      <c r="B366" s="1">
        <v>1.6852558401298801</v>
      </c>
      <c r="C366" s="1">
        <v>48.496422514407499</v>
      </c>
    </row>
    <row r="367" spans="1:3" x14ac:dyDescent="0.3">
      <c r="A367" s="1" t="s">
        <v>1781</v>
      </c>
      <c r="B367" s="1">
        <v>1.684244327566</v>
      </c>
      <c r="C367" s="1">
        <v>48.496536674258799</v>
      </c>
    </row>
    <row r="368" spans="1:3" x14ac:dyDescent="0.3">
      <c r="A368" s="1" t="s">
        <v>1782</v>
      </c>
      <c r="B368" s="1">
        <v>1.67985804356183</v>
      </c>
      <c r="C368" s="1">
        <v>48.494120340261297</v>
      </c>
    </row>
    <row r="369" spans="1:3" x14ac:dyDescent="0.3">
      <c r="A369" s="1" t="s">
        <v>1783</v>
      </c>
      <c r="B369" s="1">
        <v>1.6794879580025099</v>
      </c>
      <c r="C369" s="1">
        <v>48.494528587383201</v>
      </c>
    </row>
    <row r="370" spans="1:3" x14ac:dyDescent="0.3">
      <c r="A370" s="1" t="s">
        <v>1784</v>
      </c>
      <c r="B370" s="1">
        <v>1.62422635615734</v>
      </c>
      <c r="C370" s="1">
        <v>48.4767715144568</v>
      </c>
    </row>
    <row r="371" spans="1:3" x14ac:dyDescent="0.3">
      <c r="A371" s="1" t="s">
        <v>1785</v>
      </c>
      <c r="B371" s="1">
        <v>1.6238357106972401</v>
      </c>
      <c r="C371" s="1">
        <v>48.477142671996504</v>
      </c>
    </row>
    <row r="372" spans="1:3" x14ac:dyDescent="0.3">
      <c r="A372" s="1" t="s">
        <v>1786</v>
      </c>
      <c r="B372" s="1">
        <v>1.59165964164158</v>
      </c>
      <c r="C372" s="1">
        <v>48.470658719597999</v>
      </c>
    </row>
    <row r="373" spans="1:3" x14ac:dyDescent="0.3">
      <c r="A373" s="1" t="s">
        <v>1787</v>
      </c>
      <c r="B373" s="1">
        <v>1.5918443858097</v>
      </c>
      <c r="C373" s="1">
        <v>48.471106494294901</v>
      </c>
    </row>
    <row r="374" spans="1:3" x14ac:dyDescent="0.3">
      <c r="A374" s="1" t="s">
        <v>1788</v>
      </c>
      <c r="B374" s="1">
        <v>1.57116428586071</v>
      </c>
      <c r="C374" s="1">
        <v>48.466044287138303</v>
      </c>
    </row>
    <row r="375" spans="1:3" x14ac:dyDescent="0.3">
      <c r="A375" s="1" t="s">
        <v>1789</v>
      </c>
      <c r="B375" s="1">
        <v>1.57163579404457</v>
      </c>
      <c r="C375" s="1">
        <v>48.465377503293098</v>
      </c>
    </row>
    <row r="376" spans="1:3" x14ac:dyDescent="0.3">
      <c r="A376" s="1" t="s">
        <v>1790</v>
      </c>
      <c r="B376" s="1">
        <v>1.5485323048583799</v>
      </c>
      <c r="C376" s="1">
        <v>48.460727485255198</v>
      </c>
    </row>
    <row r="377" spans="1:3" x14ac:dyDescent="0.3">
      <c r="A377" s="1" t="s">
        <v>1791</v>
      </c>
      <c r="B377" s="1">
        <v>1.54822665262268</v>
      </c>
      <c r="C377" s="1">
        <v>48.461223285438301</v>
      </c>
    </row>
    <row r="378" spans="1:3" x14ac:dyDescent="0.3">
      <c r="A378" s="1" t="s">
        <v>1793</v>
      </c>
      <c r="B378" s="1">
        <v>1.546745</v>
      </c>
      <c r="C378" s="1">
        <v>48.460639</v>
      </c>
    </row>
    <row r="379" spans="1:3" x14ac:dyDescent="0.3">
      <c r="A379" s="1" t="s">
        <v>1792</v>
      </c>
      <c r="B379" s="1">
        <v>1.54715952540319</v>
      </c>
      <c r="C379" s="1">
        <v>48.460198284265097</v>
      </c>
    </row>
    <row r="380" spans="1:3" x14ac:dyDescent="0.3">
      <c r="A380" s="1" t="s">
        <v>1794</v>
      </c>
      <c r="B380" s="1">
        <v>1.53228435337906</v>
      </c>
      <c r="C380" s="1">
        <v>48.4472569361306</v>
      </c>
    </row>
    <row r="381" spans="1:3" x14ac:dyDescent="0.3">
      <c r="A381" s="1" t="s">
        <v>1795</v>
      </c>
      <c r="B381" s="1">
        <v>1.52243461412259</v>
      </c>
      <c r="C381" s="1">
        <v>48.435425703994603</v>
      </c>
    </row>
    <row r="382" spans="1:3" x14ac:dyDescent="0.3">
      <c r="A382" s="1" t="s">
        <v>1796</v>
      </c>
      <c r="B382" s="1">
        <v>1.5218928279488</v>
      </c>
      <c r="C382" s="1">
        <v>48.435614620788002</v>
      </c>
    </row>
    <row r="383" spans="1:3" x14ac:dyDescent="0.3">
      <c r="A383" s="1" t="s">
        <v>1797</v>
      </c>
      <c r="B383" s="1">
        <v>1.52166812220996</v>
      </c>
      <c r="C383" s="1">
        <v>48.4344139125186</v>
      </c>
    </row>
    <row r="384" spans="1:3" x14ac:dyDescent="0.3">
      <c r="A384" s="1" t="s">
        <v>1798</v>
      </c>
      <c r="B384" s="1">
        <v>1.52102477387808</v>
      </c>
      <c r="C384" s="1">
        <v>48.434506094257898</v>
      </c>
    </row>
    <row r="385" spans="1:3" x14ac:dyDescent="0.3">
      <c r="A385" s="1" t="s">
        <v>1799</v>
      </c>
      <c r="B385" s="1">
        <v>1.5078743533853101</v>
      </c>
      <c r="C385" s="1">
        <v>48.416733759942403</v>
      </c>
    </row>
    <row r="386" spans="1:3" x14ac:dyDescent="0.3">
      <c r="A386" s="1" t="s">
        <v>1800</v>
      </c>
      <c r="B386" s="1">
        <v>1.50730512958857</v>
      </c>
      <c r="C386" s="1">
        <v>48.416913156684203</v>
      </c>
    </row>
    <row r="387" spans="1:3" x14ac:dyDescent="0.3">
      <c r="A387" s="1" t="s">
        <v>1801</v>
      </c>
      <c r="B387" s="1">
        <v>1.50685200605744</v>
      </c>
      <c r="C387" s="1">
        <v>48.415422463619898</v>
      </c>
    </row>
    <row r="388" spans="1:3" x14ac:dyDescent="0.3">
      <c r="A388" s="1" t="s">
        <v>1802</v>
      </c>
      <c r="B388" s="1">
        <v>1.5062420634626199</v>
      </c>
      <c r="C388" s="1">
        <v>48.415552923398899</v>
      </c>
    </row>
    <row r="389" spans="1:3" x14ac:dyDescent="0.3">
      <c r="A389" s="1" t="s">
        <v>1803</v>
      </c>
      <c r="B389" s="1">
        <v>1.48579529779417</v>
      </c>
      <c r="C389" s="1">
        <v>48.380021743596302</v>
      </c>
    </row>
    <row r="390" spans="1:3" x14ac:dyDescent="0.3">
      <c r="A390" s="1" t="s">
        <v>1804</v>
      </c>
      <c r="B390" s="1">
        <v>1.4853025240251401</v>
      </c>
      <c r="C390" s="1">
        <v>48.380510059173801</v>
      </c>
    </row>
    <row r="391" spans="1:3" x14ac:dyDescent="0.3">
      <c r="A391" s="1" t="s">
        <v>1805</v>
      </c>
      <c r="B391" s="1">
        <v>1.4851697557224299</v>
      </c>
      <c r="C391" s="1">
        <v>48.379537557972803</v>
      </c>
    </row>
    <row r="392" spans="1:3" x14ac:dyDescent="0.3">
      <c r="A392" s="1" t="s">
        <v>1806</v>
      </c>
      <c r="B392" s="1">
        <v>1.48459442023768</v>
      </c>
      <c r="C392" s="1">
        <v>48.380026169918096</v>
      </c>
    </row>
    <row r="393" spans="1:3" x14ac:dyDescent="0.3">
      <c r="A393" s="1" t="s">
        <v>1807</v>
      </c>
      <c r="B393" s="1">
        <v>1.44565246014027</v>
      </c>
      <c r="C393" s="1">
        <v>48.3645864105928</v>
      </c>
    </row>
    <row r="394" spans="1:3" x14ac:dyDescent="0.3">
      <c r="A394" s="1" t="s">
        <v>1808</v>
      </c>
      <c r="B394" s="1">
        <v>1.44402692292389</v>
      </c>
      <c r="C394" s="1">
        <v>48.366419278001402</v>
      </c>
    </row>
    <row r="395" spans="1:3" x14ac:dyDescent="0.3">
      <c r="A395" s="1" t="s">
        <v>1809</v>
      </c>
      <c r="B395" s="1">
        <v>1.44318858130871</v>
      </c>
      <c r="C395" s="1">
        <v>48.362231308917103</v>
      </c>
    </row>
    <row r="396" spans="1:3" x14ac:dyDescent="0.3">
      <c r="A396" s="1" t="s">
        <v>1810</v>
      </c>
      <c r="B396" s="1">
        <v>1.4424515179288</v>
      </c>
      <c r="C396" s="1">
        <v>48.363687643905898</v>
      </c>
    </row>
    <row r="397" spans="1:3" x14ac:dyDescent="0.3">
      <c r="A397" s="1" t="s">
        <v>1811</v>
      </c>
      <c r="B397" s="1">
        <v>1.4394031907631699</v>
      </c>
      <c r="C397" s="1">
        <v>48.360300800757898</v>
      </c>
    </row>
    <row r="398" spans="1:3" x14ac:dyDescent="0.3">
      <c r="A398" s="1" t="s">
        <v>1812</v>
      </c>
      <c r="B398" s="1">
        <v>1.4108229657818601</v>
      </c>
      <c r="C398" s="1">
        <v>48.343268960493901</v>
      </c>
    </row>
    <row r="399" spans="1:3" x14ac:dyDescent="0.3">
      <c r="A399" s="1" t="s">
        <v>1813</v>
      </c>
      <c r="B399" s="1">
        <v>1.39532228350207</v>
      </c>
      <c r="C399" s="1">
        <v>48.334654212816098</v>
      </c>
    </row>
    <row r="400" spans="1:3" x14ac:dyDescent="0.3">
      <c r="A400" s="1" t="s">
        <v>1814</v>
      </c>
      <c r="B400" s="1">
        <v>1.2900121104286699</v>
      </c>
      <c r="C400" s="1">
        <v>48.300573147176301</v>
      </c>
    </row>
    <row r="401" spans="1:3" x14ac:dyDescent="0.3">
      <c r="A401" s="1" t="s">
        <v>1815</v>
      </c>
      <c r="B401" s="1">
        <v>1.29117269524672</v>
      </c>
      <c r="C401" s="1">
        <v>48.300209910207599</v>
      </c>
    </row>
    <row r="402" spans="1:3" x14ac:dyDescent="0.3">
      <c r="A402" s="1" t="s">
        <v>1816</v>
      </c>
      <c r="B402" s="1">
        <v>1.28104725184947</v>
      </c>
      <c r="C402" s="1">
        <v>48.295144412511803</v>
      </c>
    </row>
    <row r="403" spans="1:3" x14ac:dyDescent="0.3">
      <c r="A403" s="1" t="s">
        <v>1817</v>
      </c>
      <c r="B403" s="1">
        <v>1.2733062763548</v>
      </c>
      <c r="C403" s="1">
        <v>48.2915685230709</v>
      </c>
    </row>
    <row r="404" spans="1:3" x14ac:dyDescent="0.3">
      <c r="A404" s="1" t="s">
        <v>1818</v>
      </c>
      <c r="B404" s="1">
        <v>1.26970088358157</v>
      </c>
      <c r="C404" s="1">
        <v>48.295787250517201</v>
      </c>
    </row>
    <row r="405" spans="1:3" x14ac:dyDescent="0.3">
      <c r="A405" s="1" t="s">
        <v>1819</v>
      </c>
      <c r="B405" s="1">
        <v>1.24631342188705</v>
      </c>
      <c r="C405" s="1">
        <v>48.284699350212399</v>
      </c>
    </row>
    <row r="406" spans="1:3" x14ac:dyDescent="0.3">
      <c r="A406" s="1" t="s">
        <v>1820</v>
      </c>
      <c r="B406" s="1">
        <v>1.24620769217806</v>
      </c>
      <c r="C406" s="1">
        <v>48.285149761504002</v>
      </c>
    </row>
    <row r="407" spans="1:3" x14ac:dyDescent="0.3">
      <c r="A407" s="1" t="s">
        <v>1821</v>
      </c>
      <c r="B407" s="1">
        <v>1.2443300424366901</v>
      </c>
      <c r="C407" s="1">
        <v>48.284218942535901</v>
      </c>
    </row>
    <row r="408" spans="1:3" x14ac:dyDescent="0.3">
      <c r="A408" s="1" t="s">
        <v>1822</v>
      </c>
      <c r="B408" s="1">
        <v>1.2323845311835699</v>
      </c>
      <c r="C408" s="1">
        <v>48.282118391215299</v>
      </c>
    </row>
    <row r="409" spans="1:3" x14ac:dyDescent="0.3">
      <c r="A409" s="1" t="s">
        <v>1823</v>
      </c>
      <c r="B409" s="1">
        <v>1.2305061882358299</v>
      </c>
      <c r="C409" s="1">
        <v>48.282359938327701</v>
      </c>
    </row>
    <row r="410" spans="1:3" x14ac:dyDescent="0.3">
      <c r="A410" s="1" t="s">
        <v>1824</v>
      </c>
      <c r="B410" s="1">
        <v>1.1495271815272801</v>
      </c>
      <c r="C410" s="1">
        <v>48.265833400046297</v>
      </c>
    </row>
    <row r="411" spans="1:3" x14ac:dyDescent="0.3">
      <c r="A411" s="1" t="s">
        <v>1825</v>
      </c>
      <c r="B411" s="1">
        <v>1.1490134993274801</v>
      </c>
      <c r="C411" s="1">
        <v>48.266219675693499</v>
      </c>
    </row>
    <row r="412" spans="1:3" x14ac:dyDescent="0.3">
      <c r="A412" s="1" t="s">
        <v>1826</v>
      </c>
      <c r="B412" s="1">
        <v>1.1479118542295199</v>
      </c>
      <c r="C412" s="1">
        <v>48.265101082481401</v>
      </c>
    </row>
    <row r="413" spans="1:3" x14ac:dyDescent="0.3">
      <c r="A413" s="1" t="s">
        <v>1827</v>
      </c>
      <c r="B413" s="1">
        <v>1.1471688909270199</v>
      </c>
      <c r="C413" s="1">
        <v>48.2653967548545</v>
      </c>
    </row>
    <row r="414" spans="1:3" x14ac:dyDescent="0.3">
      <c r="A414" s="1" t="s">
        <v>1828</v>
      </c>
      <c r="B414" s="1">
        <v>1.1103834442498299</v>
      </c>
      <c r="C414" s="1">
        <v>48.2450268055169</v>
      </c>
    </row>
    <row r="415" spans="1:3" x14ac:dyDescent="0.3">
      <c r="A415" s="1" t="s">
        <v>1829</v>
      </c>
      <c r="B415" s="1">
        <v>1.1101475399684999</v>
      </c>
      <c r="C415" s="1">
        <v>48.245387652148501</v>
      </c>
    </row>
    <row r="416" spans="1:3" x14ac:dyDescent="0.3">
      <c r="A416" s="1" t="s">
        <v>1830</v>
      </c>
      <c r="B416" s="1">
        <v>1.1086225044012099</v>
      </c>
      <c r="C416" s="1">
        <v>48.244848495478998</v>
      </c>
    </row>
    <row r="417" spans="1:3" x14ac:dyDescent="0.3">
      <c r="A417" s="1" t="s">
        <v>1831</v>
      </c>
      <c r="B417" s="1">
        <v>1.1080040953738599</v>
      </c>
      <c r="C417" s="1">
        <v>48.244189932080602</v>
      </c>
    </row>
    <row r="418" spans="1:3" x14ac:dyDescent="0.3">
      <c r="A418" s="1" t="s">
        <v>1832</v>
      </c>
      <c r="B418" s="1">
        <v>1.08782605798016</v>
      </c>
      <c r="C418" s="1">
        <v>48.240026657692802</v>
      </c>
    </row>
    <row r="419" spans="1:3" x14ac:dyDescent="0.3">
      <c r="A419" s="1" t="s">
        <v>1833</v>
      </c>
      <c r="B419" s="1">
        <v>1.0404357218125</v>
      </c>
      <c r="C419" s="1">
        <v>48.232989384301099</v>
      </c>
    </row>
    <row r="420" spans="1:3" x14ac:dyDescent="0.3">
      <c r="A420" s="1" t="s">
        <v>1834</v>
      </c>
      <c r="B420" s="1">
        <v>1.0230196926505699</v>
      </c>
      <c r="C420" s="1">
        <v>48.230795464188098</v>
      </c>
    </row>
    <row r="421" spans="1:3" x14ac:dyDescent="0.3">
      <c r="A421" s="1" t="s">
        <v>1835</v>
      </c>
      <c r="B421" s="1">
        <v>1.0226992986952099</v>
      </c>
      <c r="C421" s="1">
        <v>48.231361068541901</v>
      </c>
    </row>
    <row r="422" spans="1:3" x14ac:dyDescent="0.3">
      <c r="A422" s="1" t="s">
        <v>1836</v>
      </c>
      <c r="B422" s="1">
        <v>0.98108536002392099</v>
      </c>
      <c r="C422" s="1">
        <v>48.226198499247701</v>
      </c>
    </row>
    <row r="423" spans="1:3" x14ac:dyDescent="0.3">
      <c r="A423" s="1" t="s">
        <v>1837</v>
      </c>
      <c r="B423" s="1">
        <v>0.98096354564489696</v>
      </c>
      <c r="C423" s="1">
        <v>48.2266463456195</v>
      </c>
    </row>
    <row r="424" spans="1:3" x14ac:dyDescent="0.3">
      <c r="A424" s="1" t="s">
        <v>1838</v>
      </c>
      <c r="B424" s="1">
        <v>0.97807500000000003</v>
      </c>
      <c r="C424" s="1">
        <v>48.225467000000002</v>
      </c>
    </row>
    <row r="425" spans="1:3" x14ac:dyDescent="0.3">
      <c r="A425" s="1" t="s">
        <v>1839</v>
      </c>
      <c r="B425" s="1">
        <v>0.97717483860412002</v>
      </c>
      <c r="C425" s="1">
        <v>48.225918793876701</v>
      </c>
    </row>
    <row r="426" spans="1:3" x14ac:dyDescent="0.3">
      <c r="A426" s="1" t="s">
        <v>1840</v>
      </c>
      <c r="B426" s="1">
        <v>0.97517603041152001</v>
      </c>
      <c r="C426" s="1">
        <v>48.224690419182899</v>
      </c>
    </row>
    <row r="427" spans="1:3" x14ac:dyDescent="0.3">
      <c r="A427" s="1" t="s">
        <v>1841</v>
      </c>
      <c r="B427" s="1">
        <v>0.97407499232181805</v>
      </c>
      <c r="C427" s="1">
        <v>48.225207221200101</v>
      </c>
    </row>
    <row r="428" spans="1:3" x14ac:dyDescent="0.3">
      <c r="A428" s="1" t="s">
        <v>1842</v>
      </c>
      <c r="B428" s="1">
        <v>0.96899424788910604</v>
      </c>
      <c r="C428" s="1">
        <v>48.222784974021799</v>
      </c>
    </row>
    <row r="429" spans="1:3" x14ac:dyDescent="0.3">
      <c r="A429" s="1" t="s">
        <v>1843</v>
      </c>
      <c r="B429" s="1">
        <v>0.96799000000000002</v>
      </c>
      <c r="C429" s="1">
        <v>48.223216000000001</v>
      </c>
    </row>
    <row r="430" spans="1:3" x14ac:dyDescent="0.3">
      <c r="A430" s="1" t="s">
        <v>1844</v>
      </c>
      <c r="B430" s="1">
        <v>0.95804173296318595</v>
      </c>
      <c r="C430" s="1">
        <v>48.218344971790103</v>
      </c>
    </row>
    <row r="431" spans="1:3" x14ac:dyDescent="0.3">
      <c r="A431" s="1" t="s">
        <v>1845</v>
      </c>
      <c r="B431" s="1">
        <v>0.95722188150764198</v>
      </c>
      <c r="C431" s="1">
        <v>48.2187811099557</v>
      </c>
    </row>
    <row r="432" spans="1:3" x14ac:dyDescent="0.3">
      <c r="A432" s="1" t="s">
        <v>1846</v>
      </c>
      <c r="B432" s="1">
        <v>0.94493443756321605</v>
      </c>
      <c r="C432" s="1">
        <v>48.214307040406602</v>
      </c>
    </row>
    <row r="433" spans="1:3" x14ac:dyDescent="0.3">
      <c r="A433" s="1" t="s">
        <v>1847</v>
      </c>
      <c r="B433" s="1">
        <v>0.94471735477515095</v>
      </c>
      <c r="C433" s="1">
        <v>48.214985973849402</v>
      </c>
    </row>
    <row r="434" spans="1:3" x14ac:dyDescent="0.3">
      <c r="A434" s="1" t="s">
        <v>1848</v>
      </c>
      <c r="B434" s="1">
        <v>0.87982965042032701</v>
      </c>
      <c r="C434" s="1">
        <v>48.200421009282202</v>
      </c>
    </row>
    <row r="435" spans="1:3" x14ac:dyDescent="0.3">
      <c r="A435" s="1" t="s">
        <v>1849</v>
      </c>
      <c r="B435" s="1">
        <v>0.87552258283780005</v>
      </c>
      <c r="C435" s="1">
        <v>48.199199361360797</v>
      </c>
    </row>
    <row r="436" spans="1:3" x14ac:dyDescent="0.3">
      <c r="A436" s="1" t="s">
        <v>1850</v>
      </c>
      <c r="B436" s="1">
        <v>0.87566056576050799</v>
      </c>
      <c r="C436" s="1">
        <v>48.1983960124292</v>
      </c>
    </row>
    <row r="437" spans="1:3" x14ac:dyDescent="0.3">
      <c r="A437" s="1" t="s">
        <v>1851</v>
      </c>
      <c r="B437" s="1">
        <v>0.87260191746298998</v>
      </c>
      <c r="C437" s="1">
        <v>48.197585988515002</v>
      </c>
    </row>
    <row r="438" spans="1:3" x14ac:dyDescent="0.3">
      <c r="A438" s="1" t="s">
        <v>1852</v>
      </c>
      <c r="B438" s="1">
        <v>0.86114522210710498</v>
      </c>
      <c r="C438" s="1">
        <v>48.194019722659903</v>
      </c>
    </row>
    <row r="439" spans="1:3" x14ac:dyDescent="0.3">
      <c r="A439" s="1" t="s">
        <v>1853</v>
      </c>
      <c r="B439" s="1">
        <v>0.86078393298108802</v>
      </c>
      <c r="C439" s="1">
        <v>48.195016310232099</v>
      </c>
    </row>
    <row r="440" spans="1:3" x14ac:dyDescent="0.3">
      <c r="A440" s="1" t="s">
        <v>1854</v>
      </c>
      <c r="B440" s="1">
        <v>0.85996913389808405</v>
      </c>
      <c r="C440" s="1">
        <v>48.194848110802901</v>
      </c>
    </row>
    <row r="441" spans="1:3" x14ac:dyDescent="0.3">
      <c r="A441" s="1" t="s">
        <v>1855</v>
      </c>
      <c r="B441" s="1">
        <v>0.84349163134376204</v>
      </c>
      <c r="C441" s="1">
        <v>48.192052301084999</v>
      </c>
    </row>
    <row r="442" spans="1:3" x14ac:dyDescent="0.3">
      <c r="A442" s="1" t="s">
        <v>1856</v>
      </c>
      <c r="B442" s="1">
        <v>0.84326451184601403</v>
      </c>
      <c r="C442" s="1">
        <v>48.1929711676827</v>
      </c>
    </row>
    <row r="443" spans="1:3" x14ac:dyDescent="0.3">
      <c r="A443" s="1" t="s">
        <v>1857</v>
      </c>
      <c r="B443" s="1">
        <v>0.84227717106729805</v>
      </c>
      <c r="C443" s="1">
        <v>48.192863998685297</v>
      </c>
    </row>
    <row r="444" spans="1:3" x14ac:dyDescent="0.3">
      <c r="A444" s="1" t="s">
        <v>1858</v>
      </c>
      <c r="B444" s="1">
        <v>0.83714003118773295</v>
      </c>
      <c r="C444" s="1">
        <v>48.192609988950302</v>
      </c>
    </row>
    <row r="445" spans="1:3" x14ac:dyDescent="0.3">
      <c r="A445" s="1" t="s">
        <v>1859</v>
      </c>
      <c r="B445" s="1">
        <v>0.83280927131343696</v>
      </c>
      <c r="C445" s="1">
        <v>48.192556445826902</v>
      </c>
    </row>
    <row r="446" spans="1:3" x14ac:dyDescent="0.3">
      <c r="A446" s="1" t="s">
        <v>1860</v>
      </c>
      <c r="B446" s="1">
        <v>0.83212049616216299</v>
      </c>
      <c r="C446" s="1">
        <v>48.191926345379599</v>
      </c>
    </row>
    <row r="447" spans="1:3" x14ac:dyDescent="0.3">
      <c r="A447" s="1" t="s">
        <v>1861</v>
      </c>
      <c r="B447" s="1">
        <v>0.828156</v>
      </c>
      <c r="C447" s="1">
        <v>48.192138</v>
      </c>
    </row>
    <row r="448" spans="1:3" x14ac:dyDescent="0.3">
      <c r="A448" s="1" t="s">
        <v>1862</v>
      </c>
      <c r="B448" s="1">
        <v>0.82855112007402598</v>
      </c>
      <c r="C448" s="1">
        <v>48.192697031847104</v>
      </c>
    </row>
    <row r="449" spans="1:3" x14ac:dyDescent="0.3">
      <c r="A449" s="1" t="s">
        <v>1863</v>
      </c>
      <c r="B449" s="1">
        <v>0.82313502083335</v>
      </c>
      <c r="C449" s="1">
        <v>48.192522863649202</v>
      </c>
    </row>
    <row r="450" spans="1:3" x14ac:dyDescent="0.3">
      <c r="A450" s="1" t="s">
        <v>1864</v>
      </c>
      <c r="B450" s="1">
        <v>0.82122294451599098</v>
      </c>
      <c r="C450" s="1">
        <v>48.1930574283233</v>
      </c>
    </row>
    <row r="451" spans="1:3" x14ac:dyDescent="0.3">
      <c r="A451" s="1" t="s">
        <v>1865</v>
      </c>
      <c r="B451" s="1">
        <v>0.81416490576294198</v>
      </c>
      <c r="C451" s="1">
        <v>48.1908975195919</v>
      </c>
    </row>
    <row r="452" spans="1:3" x14ac:dyDescent="0.3">
      <c r="A452" s="1" t="s">
        <v>1866</v>
      </c>
      <c r="B452" s="1">
        <v>0.81313833568411797</v>
      </c>
      <c r="C452" s="1">
        <v>48.191137876920699</v>
      </c>
    </row>
    <row r="453" spans="1:3" x14ac:dyDescent="0.3">
      <c r="A453" s="1" t="s">
        <v>1867</v>
      </c>
      <c r="B453" s="1">
        <v>0.80901174270990905</v>
      </c>
      <c r="C453" s="1">
        <v>48.189138264313797</v>
      </c>
    </row>
    <row r="454" spans="1:3" x14ac:dyDescent="0.3">
      <c r="A454" s="1" t="s">
        <v>1868</v>
      </c>
      <c r="B454" s="1">
        <v>0.808411466492436</v>
      </c>
      <c r="C454" s="1">
        <v>48.188867691898203</v>
      </c>
    </row>
    <row r="455" spans="1:3" x14ac:dyDescent="0.3">
      <c r="A455" s="1" t="s">
        <v>1869</v>
      </c>
      <c r="B455" s="1">
        <v>0.80917070158806903</v>
      </c>
      <c r="C455" s="1">
        <v>48.1881958813143</v>
      </c>
    </row>
    <row r="456" spans="1:3" x14ac:dyDescent="0.3">
      <c r="A456" s="1" t="s">
        <v>1870</v>
      </c>
      <c r="B456" s="1">
        <v>0.80657329693926605</v>
      </c>
      <c r="C456" s="1">
        <v>48.187130373429603</v>
      </c>
    </row>
    <row r="457" spans="1:3" x14ac:dyDescent="0.3">
      <c r="A457" s="1" t="s">
        <v>1871</v>
      </c>
      <c r="B457" s="1">
        <v>0.78669829456056795</v>
      </c>
      <c r="C457" s="1">
        <v>48.180834374131202</v>
      </c>
    </row>
    <row r="458" spans="1:3" x14ac:dyDescent="0.3">
      <c r="A458" s="1" t="s">
        <v>1872</v>
      </c>
      <c r="B458" s="1">
        <v>0.78593929255614103</v>
      </c>
      <c r="C458" s="1">
        <v>48.181505301545101</v>
      </c>
    </row>
    <row r="459" spans="1:3" x14ac:dyDescent="0.3">
      <c r="A459" s="1" t="s">
        <v>1873</v>
      </c>
      <c r="B459" s="1">
        <v>0.78567905049236297</v>
      </c>
      <c r="C459" s="1">
        <v>48.180606083565401</v>
      </c>
    </row>
    <row r="460" spans="1:3" x14ac:dyDescent="0.3">
      <c r="A460" s="1" t="s">
        <v>1874</v>
      </c>
      <c r="B460" s="1">
        <v>0.78530719081663103</v>
      </c>
      <c r="C460" s="1">
        <v>48.181136166580302</v>
      </c>
    </row>
    <row r="461" spans="1:3" x14ac:dyDescent="0.3">
      <c r="A461" s="1" t="s">
        <v>1875</v>
      </c>
      <c r="B461" s="1">
        <v>0.76976360589833503</v>
      </c>
      <c r="C461" s="1">
        <v>48.177514580706898</v>
      </c>
    </row>
    <row r="462" spans="1:3" x14ac:dyDescent="0.3">
      <c r="A462" s="1" t="s">
        <v>1876</v>
      </c>
      <c r="B462" s="1">
        <v>0.75630352268244405</v>
      </c>
      <c r="C462" s="1">
        <v>48.174786519390402</v>
      </c>
    </row>
    <row r="463" spans="1:3" x14ac:dyDescent="0.3">
      <c r="A463" s="1" t="s">
        <v>1877</v>
      </c>
      <c r="B463" s="1">
        <v>0.75451218968215095</v>
      </c>
      <c r="C463" s="1">
        <v>48.174885402008996</v>
      </c>
    </row>
    <row r="464" spans="1:3" x14ac:dyDescent="0.3">
      <c r="A464" s="1" t="s">
        <v>1878</v>
      </c>
      <c r="B464" s="1">
        <v>0.74830924926581899</v>
      </c>
      <c r="C464" s="1">
        <v>48.171173735342499</v>
      </c>
    </row>
    <row r="465" spans="1:3" x14ac:dyDescent="0.3">
      <c r="A465" s="1" t="s">
        <v>1879</v>
      </c>
      <c r="B465" s="1">
        <v>0.74364260401189397</v>
      </c>
      <c r="C465" s="1">
        <v>48.169373240222498</v>
      </c>
    </row>
    <row r="466" spans="1:3" x14ac:dyDescent="0.3">
      <c r="A466" s="1" t="s">
        <v>1880</v>
      </c>
      <c r="B466" s="1">
        <v>0.74283432446965703</v>
      </c>
      <c r="C466" s="1">
        <v>48.168996080308801</v>
      </c>
    </row>
    <row r="467" spans="1:3" x14ac:dyDescent="0.3">
      <c r="A467" s="1" t="s">
        <v>1881</v>
      </c>
      <c r="B467" s="1">
        <v>0.74304129487734905</v>
      </c>
      <c r="C467" s="1">
        <v>48.169960991036703</v>
      </c>
    </row>
    <row r="468" spans="1:3" x14ac:dyDescent="0.3">
      <c r="A468" s="1" t="s">
        <v>1882</v>
      </c>
      <c r="B468" s="1">
        <v>0.73185345960364201</v>
      </c>
      <c r="C468" s="1">
        <v>48.165222705747297</v>
      </c>
    </row>
    <row r="469" spans="1:3" x14ac:dyDescent="0.3">
      <c r="A469" s="1" t="s">
        <v>1883</v>
      </c>
      <c r="B469" s="1">
        <v>0.71818026556558201</v>
      </c>
      <c r="C469" s="1">
        <v>48.158104269187703</v>
      </c>
    </row>
    <row r="470" spans="1:3" x14ac:dyDescent="0.3">
      <c r="A470" s="1" t="s">
        <v>1884</v>
      </c>
      <c r="B470" s="1">
        <v>0.71773600000000004</v>
      </c>
      <c r="C470" s="1">
        <v>48.158568000000002</v>
      </c>
    </row>
    <row r="471" spans="1:3" x14ac:dyDescent="0.3">
      <c r="A471" s="1" t="s">
        <v>1885</v>
      </c>
      <c r="B471" s="1">
        <v>0.71725248346257797</v>
      </c>
      <c r="C471" s="1">
        <v>48.1576030251722</v>
      </c>
    </row>
    <row r="472" spans="1:3" x14ac:dyDescent="0.3">
      <c r="A472" s="1" t="s">
        <v>1886</v>
      </c>
      <c r="B472" s="1">
        <v>0.71663969245134396</v>
      </c>
      <c r="C472" s="1">
        <v>48.158075482531302</v>
      </c>
    </row>
    <row r="473" spans="1:3" x14ac:dyDescent="0.3">
      <c r="A473" s="1" t="s">
        <v>1887</v>
      </c>
      <c r="B473" s="1">
        <v>0.69218962588335298</v>
      </c>
      <c r="C473" s="1">
        <v>48.150234394003903</v>
      </c>
    </row>
    <row r="474" spans="1:3" x14ac:dyDescent="0.3">
      <c r="A474" s="1" t="s">
        <v>1888</v>
      </c>
      <c r="B474" s="1">
        <v>0.68833982209899103</v>
      </c>
      <c r="C474" s="1">
        <v>48.148429760760202</v>
      </c>
    </row>
    <row r="475" spans="1:3" x14ac:dyDescent="0.3">
      <c r="A475" s="1" t="s">
        <v>1889</v>
      </c>
      <c r="B475" s="1">
        <v>0.68699610826331103</v>
      </c>
      <c r="C475" s="1">
        <v>48.1481211437657</v>
      </c>
    </row>
    <row r="476" spans="1:3" x14ac:dyDescent="0.3">
      <c r="A476" s="1" t="s">
        <v>1890</v>
      </c>
      <c r="B476" s="1">
        <v>0.68608159273414704</v>
      </c>
      <c r="C476" s="1">
        <v>48.148953757917802</v>
      </c>
    </row>
    <row r="477" spans="1:3" x14ac:dyDescent="0.3">
      <c r="A477" s="1" t="s">
        <v>1891</v>
      </c>
      <c r="B477" s="1">
        <v>0.68388785446948297</v>
      </c>
      <c r="C477" s="1">
        <v>48.1478419708207</v>
      </c>
    </row>
    <row r="478" spans="1:3" x14ac:dyDescent="0.3">
      <c r="A478" s="1" t="s">
        <v>1892</v>
      </c>
      <c r="B478" s="1">
        <v>0.68141077091584701</v>
      </c>
      <c r="C478" s="1">
        <v>48.147185737163603</v>
      </c>
    </row>
    <row r="479" spans="1:3" x14ac:dyDescent="0.3">
      <c r="A479" s="1" t="s">
        <v>1893</v>
      </c>
      <c r="B479" s="1">
        <v>0.67216455953324605</v>
      </c>
      <c r="C479" s="1">
        <v>48.144539246192402</v>
      </c>
    </row>
    <row r="480" spans="1:3" x14ac:dyDescent="0.3">
      <c r="A480" s="1" t="s">
        <v>1894</v>
      </c>
      <c r="B480" s="1">
        <v>0.67134935944906904</v>
      </c>
      <c r="C480" s="1">
        <v>48.144783294609397</v>
      </c>
    </row>
    <row r="481" spans="1:3" x14ac:dyDescent="0.3">
      <c r="A481" s="1" t="s">
        <v>1895</v>
      </c>
      <c r="B481" s="1">
        <v>0.65196106560123002</v>
      </c>
      <c r="C481" s="1">
        <v>48.138795774945997</v>
      </c>
    </row>
    <row r="482" spans="1:3" x14ac:dyDescent="0.3">
      <c r="A482" s="1" t="s">
        <v>1896</v>
      </c>
      <c r="B482" s="1">
        <v>0.65163052913477204</v>
      </c>
      <c r="C482" s="1">
        <v>48.139205483718598</v>
      </c>
    </row>
    <row r="483" spans="1:3" x14ac:dyDescent="0.3">
      <c r="A483" s="1" t="s">
        <v>1897</v>
      </c>
      <c r="B483" s="1">
        <v>0.64992744249435797</v>
      </c>
      <c r="C483" s="1">
        <v>48.138073995687101</v>
      </c>
    </row>
    <row r="484" spans="1:3" x14ac:dyDescent="0.3">
      <c r="A484" s="1" t="s">
        <v>1898</v>
      </c>
      <c r="B484" s="1">
        <v>0.649814519111094</v>
      </c>
      <c r="C484" s="1">
        <v>48.138653195974101</v>
      </c>
    </row>
    <row r="485" spans="1:3" x14ac:dyDescent="0.3">
      <c r="A485" s="1" t="s">
        <v>1899</v>
      </c>
      <c r="B485" s="1">
        <v>0.63339552904632601</v>
      </c>
      <c r="C485" s="1">
        <v>48.131641237368598</v>
      </c>
    </row>
    <row r="486" spans="1:3" x14ac:dyDescent="0.3">
      <c r="A486" s="1" t="s">
        <v>1900</v>
      </c>
      <c r="B486" s="1">
        <v>0.62433998703805405</v>
      </c>
      <c r="C486" s="1">
        <v>48.1269636211548</v>
      </c>
    </row>
    <row r="487" spans="1:3" x14ac:dyDescent="0.3">
      <c r="A487" s="1" t="s">
        <v>1901</v>
      </c>
      <c r="B487" s="1">
        <v>0.624003810049367</v>
      </c>
      <c r="C487" s="1">
        <v>48.125558603172401</v>
      </c>
    </row>
    <row r="488" spans="1:3" x14ac:dyDescent="0.3">
      <c r="A488" s="1" t="s">
        <v>1902</v>
      </c>
      <c r="B488" s="1">
        <v>0.620434520299327</v>
      </c>
      <c r="C488" s="1">
        <v>48.124710035099802</v>
      </c>
    </row>
    <row r="489" spans="1:3" x14ac:dyDescent="0.3">
      <c r="A489" s="1" t="s">
        <v>1903</v>
      </c>
      <c r="B489" s="1">
        <v>0.61890356566368199</v>
      </c>
      <c r="C489" s="1">
        <v>48.124909280219399</v>
      </c>
    </row>
    <row r="490" spans="1:3" x14ac:dyDescent="0.3">
      <c r="A490" s="1" t="s">
        <v>1904</v>
      </c>
      <c r="B490" s="1">
        <v>0.60991277719909798</v>
      </c>
      <c r="C490" s="1">
        <v>48.122236971765901</v>
      </c>
    </row>
    <row r="491" spans="1:3" x14ac:dyDescent="0.3">
      <c r="A491" s="1" t="s">
        <v>1905</v>
      </c>
      <c r="B491" s="1">
        <v>0.61012040758222397</v>
      </c>
      <c r="C491" s="1">
        <v>48.121779084762501</v>
      </c>
    </row>
    <row r="492" spans="1:3" x14ac:dyDescent="0.3">
      <c r="A492" s="1" t="s">
        <v>1906</v>
      </c>
      <c r="B492" s="1">
        <v>0.60948012400368701</v>
      </c>
      <c r="C492" s="1">
        <v>48.121644663688301</v>
      </c>
    </row>
    <row r="493" spans="1:3" x14ac:dyDescent="0.3">
      <c r="A493" s="1" t="s">
        <v>1907</v>
      </c>
      <c r="B493" s="1">
        <v>0.60916450548466705</v>
      </c>
      <c r="C493" s="1">
        <v>48.122067662722998</v>
      </c>
    </row>
    <row r="494" spans="1:3" x14ac:dyDescent="0.3">
      <c r="A494" s="1" t="s">
        <v>1908</v>
      </c>
      <c r="B494" s="1">
        <v>0.59072130229132402</v>
      </c>
      <c r="C494" s="1">
        <v>48.118404209002499</v>
      </c>
    </row>
    <row r="495" spans="1:3" x14ac:dyDescent="0.3">
      <c r="A495" s="1" t="s">
        <v>1909</v>
      </c>
      <c r="B495" s="1">
        <v>0.59141003666541603</v>
      </c>
      <c r="C495" s="1">
        <v>48.119200212647598</v>
      </c>
    </row>
    <row r="496" spans="1:3" x14ac:dyDescent="0.3">
      <c r="A496" s="1" t="s">
        <v>1910</v>
      </c>
      <c r="B496" s="1">
        <v>0.584453415533988</v>
      </c>
      <c r="C496" s="1">
        <v>48.1167243135002</v>
      </c>
    </row>
    <row r="497" spans="1:3" x14ac:dyDescent="0.3">
      <c r="A497" s="1" t="s">
        <v>1911</v>
      </c>
      <c r="B497" s="1">
        <v>0.58406454917341499</v>
      </c>
      <c r="C497" s="1">
        <v>48.1170837888927</v>
      </c>
    </row>
    <row r="498" spans="1:3" x14ac:dyDescent="0.3">
      <c r="A498" s="1" t="s">
        <v>1912</v>
      </c>
      <c r="B498" s="1">
        <v>0.58247436139524</v>
      </c>
      <c r="C498" s="1">
        <v>48.116549713199397</v>
      </c>
    </row>
    <row r="499" spans="1:3" x14ac:dyDescent="0.3">
      <c r="A499" s="1" t="s">
        <v>1913</v>
      </c>
      <c r="B499" s="1">
        <v>0.58257995044042699</v>
      </c>
      <c r="C499" s="1">
        <v>48.1161156495589</v>
      </c>
    </row>
    <row r="500" spans="1:3" x14ac:dyDescent="0.3">
      <c r="A500" s="1" t="s">
        <v>1914</v>
      </c>
      <c r="B500" s="1">
        <v>0.58087689808422804</v>
      </c>
      <c r="C500" s="1">
        <v>48.1155174093727</v>
      </c>
    </row>
    <row r="501" spans="1:3" x14ac:dyDescent="0.3">
      <c r="A501" s="1" t="s">
        <v>1915</v>
      </c>
      <c r="B501" s="1">
        <v>0.58059162462249503</v>
      </c>
      <c r="C501" s="1">
        <v>48.1159000162327</v>
      </c>
    </row>
    <row r="502" spans="1:3" x14ac:dyDescent="0.3">
      <c r="A502" s="1" t="s">
        <v>1916</v>
      </c>
      <c r="B502" s="1">
        <v>0.579807730850601</v>
      </c>
      <c r="C502" s="1">
        <v>48.115045504931103</v>
      </c>
    </row>
    <row r="503" spans="1:3" x14ac:dyDescent="0.3">
      <c r="A503" s="1" t="s">
        <v>1917</v>
      </c>
      <c r="B503" s="1">
        <v>0.57944983974197195</v>
      </c>
      <c r="C503" s="1">
        <v>48.115516298922003</v>
      </c>
    </row>
    <row r="504" spans="1:3" x14ac:dyDescent="0.3">
      <c r="A504" s="1" t="s">
        <v>1918</v>
      </c>
      <c r="B504" s="1">
        <v>0.57092299840550298</v>
      </c>
      <c r="C504" s="1">
        <v>48.111639171475701</v>
      </c>
    </row>
    <row r="505" spans="1:3" x14ac:dyDescent="0.3">
      <c r="A505" s="1" t="s">
        <v>1919</v>
      </c>
      <c r="B505" s="1">
        <v>0.57099236326971603</v>
      </c>
      <c r="C505" s="1">
        <v>48.112360690352602</v>
      </c>
    </row>
    <row r="506" spans="1:3" x14ac:dyDescent="0.3">
      <c r="A506" s="1" t="s">
        <v>1920</v>
      </c>
      <c r="B506" s="1">
        <v>0.56932937756803104</v>
      </c>
      <c r="C506" s="1">
        <v>48.111102003244497</v>
      </c>
    </row>
    <row r="507" spans="1:3" x14ac:dyDescent="0.3">
      <c r="A507" s="1" t="s">
        <v>1921</v>
      </c>
      <c r="B507" s="1">
        <v>0.56999322019440002</v>
      </c>
      <c r="C507" s="1">
        <v>48.112039620130403</v>
      </c>
    </row>
    <row r="508" spans="1:3" x14ac:dyDescent="0.3">
      <c r="A508" s="1" t="s">
        <v>1922</v>
      </c>
      <c r="B508" s="1">
        <v>0.55920033031756</v>
      </c>
      <c r="C508" s="1">
        <v>48.108190536402802</v>
      </c>
    </row>
    <row r="509" spans="1:3" x14ac:dyDescent="0.3">
      <c r="A509" s="1" t="s">
        <v>1923</v>
      </c>
      <c r="B509" s="1">
        <v>0.55621299999999996</v>
      </c>
      <c r="C509" s="1">
        <v>48.107568000000001</v>
      </c>
    </row>
    <row r="510" spans="1:3" x14ac:dyDescent="0.3">
      <c r="A510" s="1" t="s">
        <v>1924</v>
      </c>
      <c r="B510" s="1">
        <v>0.55533665955171496</v>
      </c>
      <c r="C510" s="1">
        <v>48.108251429344897</v>
      </c>
    </row>
    <row r="511" spans="1:3" x14ac:dyDescent="0.3">
      <c r="A511" s="1" t="s">
        <v>1925</v>
      </c>
      <c r="B511" s="1">
        <v>0.53889399999999998</v>
      </c>
      <c r="C511" s="1">
        <v>48.100799000000002</v>
      </c>
    </row>
    <row r="512" spans="1:3" x14ac:dyDescent="0.3">
      <c r="A512" s="1" t="s">
        <v>1926</v>
      </c>
      <c r="B512" s="1">
        <v>0.53826945257260195</v>
      </c>
      <c r="C512" s="1">
        <v>48.101318137769802</v>
      </c>
    </row>
    <row r="513" spans="1:3" x14ac:dyDescent="0.3">
      <c r="A513" s="1" t="s">
        <v>1927</v>
      </c>
      <c r="B513" s="1">
        <v>0.53781977887294596</v>
      </c>
      <c r="C513" s="1">
        <v>48.100275118228097</v>
      </c>
    </row>
    <row r="514" spans="1:3" x14ac:dyDescent="0.3">
      <c r="A514" s="1" t="s">
        <v>1928</v>
      </c>
      <c r="B514" s="1">
        <v>0.53719701670283304</v>
      </c>
      <c r="C514" s="1">
        <v>48.1010854517315</v>
      </c>
    </row>
    <row r="515" spans="1:3" x14ac:dyDescent="0.3">
      <c r="A515" s="1" t="s">
        <v>1929</v>
      </c>
      <c r="B515" s="1">
        <v>0.52142997068277397</v>
      </c>
      <c r="C515" s="1">
        <v>48.094101956410903</v>
      </c>
    </row>
    <row r="516" spans="1:3" x14ac:dyDescent="0.3">
      <c r="A516" s="1" t="s">
        <v>1930</v>
      </c>
      <c r="B516" s="1">
        <v>0.519584684083232</v>
      </c>
      <c r="C516" s="1">
        <v>48.093365899018998</v>
      </c>
    </row>
    <row r="517" spans="1:3" x14ac:dyDescent="0.3">
      <c r="A517" s="1" t="s">
        <v>1931</v>
      </c>
      <c r="B517" s="1">
        <v>0.51916300000000004</v>
      </c>
      <c r="C517" s="1">
        <v>48.093857999999997</v>
      </c>
    </row>
    <row r="518" spans="1:3" x14ac:dyDescent="0.3">
      <c r="A518" s="1" t="s">
        <v>1932</v>
      </c>
      <c r="B518" s="1">
        <v>0.50924402061409202</v>
      </c>
      <c r="C518" s="1">
        <v>48.088852653232102</v>
      </c>
    </row>
    <row r="519" spans="1:3" x14ac:dyDescent="0.3">
      <c r="A519" s="1" t="s">
        <v>1933</v>
      </c>
      <c r="B519" s="1">
        <v>0.50859524924782296</v>
      </c>
      <c r="C519" s="1">
        <v>48.089830991848601</v>
      </c>
    </row>
    <row r="520" spans="1:3" x14ac:dyDescent="0.3">
      <c r="A520" s="1" t="s">
        <v>1934</v>
      </c>
      <c r="B520" s="1">
        <v>0.50636485000006903</v>
      </c>
      <c r="C520" s="1">
        <v>48.088925945130399</v>
      </c>
    </row>
    <row r="521" spans="1:3" x14ac:dyDescent="0.3">
      <c r="A521" s="1" t="s">
        <v>1935</v>
      </c>
      <c r="B521" s="1">
        <v>0.50681576778086401</v>
      </c>
      <c r="C521" s="1">
        <v>48.088478540564303</v>
      </c>
    </row>
    <row r="522" spans="1:3" x14ac:dyDescent="0.3">
      <c r="A522" s="1" t="s">
        <v>1936</v>
      </c>
      <c r="B522" s="1">
        <v>0.48907301578892098</v>
      </c>
      <c r="C522" s="1">
        <v>48.081231959147303</v>
      </c>
    </row>
    <row r="523" spans="1:3" x14ac:dyDescent="0.3">
      <c r="A523" s="1" t="s">
        <v>1937</v>
      </c>
      <c r="B523" s="1">
        <v>0.48894910399049901</v>
      </c>
      <c r="C523" s="1">
        <v>48.080340372110498</v>
      </c>
    </row>
    <row r="524" spans="1:3" x14ac:dyDescent="0.3">
      <c r="A524" s="1" t="s">
        <v>1938</v>
      </c>
      <c r="B524" s="1">
        <v>0.48819063388887401</v>
      </c>
      <c r="C524" s="1">
        <v>48.080742141225201</v>
      </c>
    </row>
    <row r="525" spans="1:3" x14ac:dyDescent="0.3">
      <c r="A525" s="1" t="s">
        <v>1939</v>
      </c>
      <c r="B525" s="1">
        <v>0.48290839710337902</v>
      </c>
      <c r="C525" s="1">
        <v>48.077669328275398</v>
      </c>
    </row>
    <row r="526" spans="1:3" x14ac:dyDescent="0.3">
      <c r="A526" s="1" t="s">
        <v>1940</v>
      </c>
      <c r="B526" s="1">
        <v>0.47186959782301802</v>
      </c>
      <c r="C526" s="1">
        <v>48.074925461632702</v>
      </c>
    </row>
    <row r="527" spans="1:3" x14ac:dyDescent="0.3">
      <c r="A527" s="1" t="s">
        <v>1941</v>
      </c>
      <c r="B527" s="1">
        <v>0.47032318321517103</v>
      </c>
      <c r="C527" s="1">
        <v>48.0755775541937</v>
      </c>
    </row>
    <row r="528" spans="1:3" x14ac:dyDescent="0.3">
      <c r="A528" s="1" t="s">
        <v>1942</v>
      </c>
      <c r="B528" s="1">
        <v>0.43998954513810901</v>
      </c>
      <c r="C528" s="1">
        <v>48.0717715415106</v>
      </c>
    </row>
    <row r="529" spans="1:3" x14ac:dyDescent="0.3">
      <c r="A529" s="1" t="s">
        <v>1943</v>
      </c>
      <c r="B529" s="1">
        <v>0.43948914506902698</v>
      </c>
      <c r="C529" s="1">
        <v>48.072533258541199</v>
      </c>
    </row>
    <row r="530" spans="1:3" x14ac:dyDescent="0.3">
      <c r="A530" s="1" t="s">
        <v>1944</v>
      </c>
      <c r="B530" s="1">
        <v>0.435004</v>
      </c>
      <c r="C530" s="1">
        <v>48.070124</v>
      </c>
    </row>
    <row r="531" spans="1:3" x14ac:dyDescent="0.3">
      <c r="A531" s="1" t="s">
        <v>1945</v>
      </c>
      <c r="B531" s="1">
        <v>0.43456</v>
      </c>
      <c r="C531" s="1">
        <v>48.070680000000003</v>
      </c>
    </row>
    <row r="532" spans="1:3" x14ac:dyDescent="0.3">
      <c r="A532" s="1" t="s">
        <v>1946</v>
      </c>
      <c r="B532" s="1">
        <v>0.434350710827904</v>
      </c>
      <c r="C532" s="1">
        <v>48.069876748714499</v>
      </c>
    </row>
    <row r="533" spans="1:3" x14ac:dyDescent="0.3">
      <c r="A533" s="1" t="s">
        <v>1947</v>
      </c>
      <c r="B533" s="1">
        <v>0.433725873742552</v>
      </c>
      <c r="C533" s="1">
        <v>48.0704469645759</v>
      </c>
    </row>
    <row r="534" spans="1:3" x14ac:dyDescent="0.3">
      <c r="A534" s="1" t="s">
        <v>1948</v>
      </c>
      <c r="B534" s="1">
        <v>0.41556923058608802</v>
      </c>
      <c r="C534" s="1">
        <v>48.065118047581997</v>
      </c>
    </row>
    <row r="535" spans="1:3" x14ac:dyDescent="0.3">
      <c r="A535" s="1" t="s">
        <v>1949</v>
      </c>
      <c r="B535" s="1">
        <v>0.41451884150457402</v>
      </c>
      <c r="C535" s="1">
        <v>48.0649984174105</v>
      </c>
    </row>
    <row r="536" spans="1:3" x14ac:dyDescent="0.3">
      <c r="A536" s="1" t="s">
        <v>1950</v>
      </c>
      <c r="B536" s="1">
        <v>0.39022099999999998</v>
      </c>
      <c r="C536" s="1">
        <v>48.061954</v>
      </c>
    </row>
    <row r="537" spans="1:3" x14ac:dyDescent="0.3">
      <c r="A537" s="1" t="s">
        <v>1951</v>
      </c>
      <c r="B537" s="1">
        <v>0.38844000000000001</v>
      </c>
      <c r="C537" s="1">
        <v>48.061540000000001</v>
      </c>
    </row>
    <row r="538" spans="1:3" x14ac:dyDescent="0.3">
      <c r="A538" s="1" t="s">
        <v>1952</v>
      </c>
      <c r="B538" s="1">
        <v>0.38801000000000002</v>
      </c>
      <c r="C538" s="1">
        <v>48.060763999999999</v>
      </c>
    </row>
    <row r="539" spans="1:3" x14ac:dyDescent="0.3">
      <c r="A539" s="1" t="s">
        <v>1953</v>
      </c>
      <c r="B539" s="1">
        <v>0.36013980795113598</v>
      </c>
      <c r="C539" s="1">
        <v>48.054121079441401</v>
      </c>
    </row>
    <row r="540" spans="1:3" x14ac:dyDescent="0.3">
      <c r="A540" s="1" t="s">
        <v>1954</v>
      </c>
      <c r="B540" s="1">
        <v>0.35959016601904797</v>
      </c>
      <c r="C540" s="1">
        <v>48.054746295523998</v>
      </c>
    </row>
    <row r="541" spans="1:3" x14ac:dyDescent="0.3">
      <c r="A541" s="1" t="s">
        <v>1955</v>
      </c>
      <c r="B541" s="1">
        <v>0.35837937757100502</v>
      </c>
      <c r="C541" s="1">
        <v>48.053832023353799</v>
      </c>
    </row>
    <row r="542" spans="1:3" x14ac:dyDescent="0.3">
      <c r="A542" s="1" t="s">
        <v>1956</v>
      </c>
      <c r="B542" s="1">
        <v>0.35854412560034399</v>
      </c>
      <c r="C542" s="1">
        <v>48.054351366743397</v>
      </c>
    </row>
    <row r="543" spans="1:3" x14ac:dyDescent="0.3">
      <c r="A543" s="1" t="s">
        <v>1957</v>
      </c>
      <c r="B543" s="1">
        <v>0.349149754151168</v>
      </c>
      <c r="C543" s="1">
        <v>48.053710430182299</v>
      </c>
    </row>
    <row r="544" spans="1:3" x14ac:dyDescent="0.3">
      <c r="A544" s="1" t="s">
        <v>1958</v>
      </c>
      <c r="B544" s="1">
        <v>0.347677273832392</v>
      </c>
      <c r="C544" s="1">
        <v>48.053609237248899</v>
      </c>
    </row>
    <row r="545" spans="1:3" x14ac:dyDescent="0.3">
      <c r="A545" s="1" t="s">
        <v>1959</v>
      </c>
      <c r="B545" s="1">
        <v>0.33170095542473399</v>
      </c>
      <c r="C545" s="1">
        <v>48.052997423586604</v>
      </c>
    </row>
    <row r="546" spans="1:3" x14ac:dyDescent="0.3">
      <c r="A546" s="1" t="s">
        <v>1960</v>
      </c>
      <c r="B546" s="1">
        <v>0.33146215616095098</v>
      </c>
      <c r="C546" s="1">
        <v>48.053908957121898</v>
      </c>
    </row>
    <row r="547" spans="1:3" x14ac:dyDescent="0.3">
      <c r="A547" s="1" t="s">
        <v>1961</v>
      </c>
      <c r="B547" s="1">
        <v>0.32826485051682802</v>
      </c>
      <c r="C547" s="1">
        <v>48.053832133631097</v>
      </c>
    </row>
    <row r="548" spans="1:3" x14ac:dyDescent="0.3">
      <c r="A548" s="1" t="s">
        <v>1962</v>
      </c>
      <c r="B548" s="1">
        <v>0.32427180313584297</v>
      </c>
      <c r="C548" s="1">
        <v>48.052908203922001</v>
      </c>
    </row>
    <row r="549" spans="1:3" x14ac:dyDescent="0.3">
      <c r="A549" s="1" t="s">
        <v>1963</v>
      </c>
      <c r="B549" s="1">
        <v>0.32397708771505501</v>
      </c>
      <c r="C549" s="1">
        <v>48.053309798549598</v>
      </c>
    </row>
    <row r="550" spans="1:3" x14ac:dyDescent="0.3">
      <c r="A550" s="1" t="s">
        <v>1964</v>
      </c>
      <c r="B550" s="1">
        <v>0.32010430142149798</v>
      </c>
      <c r="C550" s="1">
        <v>48.052962916041203</v>
      </c>
    </row>
    <row r="551" spans="1:3" x14ac:dyDescent="0.3">
      <c r="A551" s="1" t="s">
        <v>1965</v>
      </c>
      <c r="B551" s="1">
        <v>0.3188014250599</v>
      </c>
      <c r="C551" s="1">
        <v>48.052254300439003</v>
      </c>
    </row>
    <row r="552" spans="1:3" x14ac:dyDescent="0.3">
      <c r="A552" s="1" t="s">
        <v>1966</v>
      </c>
      <c r="B552" s="1">
        <v>0.31718594857795401</v>
      </c>
      <c r="C552" s="1">
        <v>48.051991052522503</v>
      </c>
    </row>
    <row r="553" spans="1:3" x14ac:dyDescent="0.3">
      <c r="A553" s="1" t="s">
        <v>1967</v>
      </c>
      <c r="B553" s="1">
        <v>0.31770803000040798</v>
      </c>
      <c r="C553" s="1">
        <v>48.0525636929451</v>
      </c>
    </row>
    <row r="554" spans="1:3" x14ac:dyDescent="0.3">
      <c r="A554" s="1" t="s">
        <v>1968</v>
      </c>
      <c r="B554" s="1">
        <v>0.31193636415904902</v>
      </c>
      <c r="C554" s="1">
        <v>48.0511793188114</v>
      </c>
    </row>
    <row r="555" spans="1:3" x14ac:dyDescent="0.3">
      <c r="A555" s="1" t="s">
        <v>1969</v>
      </c>
      <c r="B555" s="1">
        <v>0.310775401573402</v>
      </c>
      <c r="C555" s="1">
        <v>48.051062631408897</v>
      </c>
    </row>
    <row r="556" spans="1:3" x14ac:dyDescent="0.3">
      <c r="A556" s="1" t="s">
        <v>1970</v>
      </c>
      <c r="B556" s="1">
        <v>0.31036867766442999</v>
      </c>
      <c r="C556" s="1">
        <v>48.051526394763698</v>
      </c>
    </row>
    <row r="557" spans="1:3" x14ac:dyDescent="0.3">
      <c r="A557" s="1" t="s">
        <v>1971</v>
      </c>
      <c r="B557" s="1">
        <v>0.30425556260768899</v>
      </c>
      <c r="C557" s="1">
        <v>48.050352707226303</v>
      </c>
    </row>
    <row r="558" spans="1:3" x14ac:dyDescent="0.3">
      <c r="A558" s="1" t="s">
        <v>1972</v>
      </c>
      <c r="B558" s="1">
        <v>0.30314518582342997</v>
      </c>
      <c r="C558" s="1">
        <v>48.051004062773103</v>
      </c>
    </row>
    <row r="559" spans="1:3" x14ac:dyDescent="0.3">
      <c r="A559" s="1" t="s">
        <v>1973</v>
      </c>
      <c r="B559" s="1">
        <v>0.302789643448729</v>
      </c>
      <c r="C559" s="1">
        <v>48.050807697888203</v>
      </c>
    </row>
    <row r="560" spans="1:3" x14ac:dyDescent="0.3">
      <c r="A560" s="1" t="s">
        <v>1974</v>
      </c>
      <c r="B560" s="1">
        <v>0.30186997815646799</v>
      </c>
      <c r="C560" s="1">
        <v>48.050808213511701</v>
      </c>
    </row>
    <row r="561" spans="1:3" x14ac:dyDescent="0.3">
      <c r="A561" s="1" t="s">
        <v>1975</v>
      </c>
      <c r="B561" s="1">
        <v>0.30200792613175098</v>
      </c>
      <c r="C561" s="1">
        <v>48.050234201697698</v>
      </c>
    </row>
    <row r="562" spans="1:3" x14ac:dyDescent="0.3">
      <c r="A562" s="1" t="s">
        <v>1976</v>
      </c>
      <c r="B562" s="1">
        <v>0.29925035217667001</v>
      </c>
      <c r="C562" s="1">
        <v>48.051100143930803</v>
      </c>
    </row>
    <row r="563" spans="1:3" x14ac:dyDescent="0.3">
      <c r="A563" s="1" t="s">
        <v>1977</v>
      </c>
      <c r="B563" s="1">
        <v>0.28955909033060701</v>
      </c>
      <c r="C563" s="1">
        <v>48.0506651894923</v>
      </c>
    </row>
    <row r="564" spans="1:3" x14ac:dyDescent="0.3">
      <c r="A564" s="1" t="s">
        <v>1978</v>
      </c>
      <c r="B564" s="1">
        <v>0.264900973373699</v>
      </c>
      <c r="C564" s="1">
        <v>48.052472078426398</v>
      </c>
    </row>
    <row r="565" spans="1:3" x14ac:dyDescent="0.3">
      <c r="A565" s="1" t="s">
        <v>1979</v>
      </c>
      <c r="B565" s="1">
        <v>0.25612897773513099</v>
      </c>
      <c r="C565" s="1">
        <v>48.056535816140801</v>
      </c>
    </row>
    <row r="566" spans="1:3" x14ac:dyDescent="0.3">
      <c r="A566" s="1" t="s">
        <v>1980</v>
      </c>
      <c r="B566" s="1">
        <v>0.24811559125601301</v>
      </c>
      <c r="C566" s="1">
        <v>48.056438600438099</v>
      </c>
    </row>
    <row r="567" spans="1:3" x14ac:dyDescent="0.3">
      <c r="A567" s="1" t="s">
        <v>1981</v>
      </c>
      <c r="B567" s="1">
        <v>0.237026941566891</v>
      </c>
      <c r="C567" s="1">
        <v>48.057696211153001</v>
      </c>
    </row>
    <row r="568" spans="1:3" x14ac:dyDescent="0.3">
      <c r="A568" s="1" t="s">
        <v>1982</v>
      </c>
      <c r="B568" s="1">
        <v>0.23649925815634401</v>
      </c>
      <c r="C568" s="1">
        <v>48.058304381871402</v>
      </c>
    </row>
    <row r="569" spans="1:3" x14ac:dyDescent="0.3">
      <c r="A569" s="1" t="s">
        <v>1983</v>
      </c>
      <c r="B569" s="1">
        <v>0.22343060067791601</v>
      </c>
      <c r="C569" s="1">
        <v>48.058551389398602</v>
      </c>
    </row>
    <row r="570" spans="1:3" x14ac:dyDescent="0.3">
      <c r="A570" s="1" t="s">
        <v>1984</v>
      </c>
      <c r="B570" s="1">
        <v>0.22337210365766899</v>
      </c>
      <c r="C570" s="1">
        <v>48.059455704177502</v>
      </c>
    </row>
    <row r="571" spans="1:3" x14ac:dyDescent="0.3">
      <c r="A571" s="1" t="s">
        <v>1985</v>
      </c>
      <c r="B571" s="1">
        <v>0.221797571194917</v>
      </c>
      <c r="C571" s="1">
        <v>48.059463959397597</v>
      </c>
    </row>
    <row r="572" spans="1:3" x14ac:dyDescent="0.3">
      <c r="A572" s="1" t="s">
        <v>1986</v>
      </c>
      <c r="B572" s="1">
        <v>0.21457088851798201</v>
      </c>
      <c r="C572" s="1">
        <v>48.058459525981903</v>
      </c>
    </row>
    <row r="573" spans="1:3" x14ac:dyDescent="0.3">
      <c r="A573" s="1" t="s">
        <v>1987</v>
      </c>
      <c r="B573" s="1">
        <v>0.21347228774173199</v>
      </c>
      <c r="C573" s="1">
        <v>48.059122047460903</v>
      </c>
    </row>
    <row r="574" spans="1:3" x14ac:dyDescent="0.3">
      <c r="A574" s="1" t="s">
        <v>1988</v>
      </c>
      <c r="B574" s="1">
        <v>0.20701660528622301</v>
      </c>
      <c r="C574" s="1">
        <v>48.0581562648524</v>
      </c>
    </row>
    <row r="575" spans="1:3" x14ac:dyDescent="0.3">
      <c r="A575" s="1" t="s">
        <v>1989</v>
      </c>
      <c r="B575" s="1">
        <v>0.20764259981921299</v>
      </c>
      <c r="C575" s="1">
        <v>48.058794214183898</v>
      </c>
    </row>
    <row r="576" spans="1:3" x14ac:dyDescent="0.3">
      <c r="A576" s="1" t="s">
        <v>1990</v>
      </c>
      <c r="B576" s="1">
        <v>0.204758003312455</v>
      </c>
      <c r="C576" s="1">
        <v>48.057927479727503</v>
      </c>
    </row>
    <row r="577" spans="1:3" x14ac:dyDescent="0.3">
      <c r="A577" s="1" t="s">
        <v>1991</v>
      </c>
      <c r="B577" s="1">
        <v>0.200582405153236</v>
      </c>
      <c r="C577" s="1">
        <v>48.058075131634403</v>
      </c>
    </row>
    <row r="578" spans="1:3" x14ac:dyDescent="0.3">
      <c r="A578" s="1" t="s">
        <v>1992</v>
      </c>
      <c r="B578" s="1">
        <v>0.198092357629922</v>
      </c>
      <c r="C578" s="1">
        <v>48.056980639206699</v>
      </c>
    </row>
    <row r="579" spans="1:3" x14ac:dyDescent="0.3">
      <c r="A579" s="1" t="s">
        <v>1993</v>
      </c>
      <c r="B579" s="1">
        <v>0.19840572165848799</v>
      </c>
      <c r="C579" s="1">
        <v>48.057691557294199</v>
      </c>
    </row>
    <row r="580" spans="1:3" x14ac:dyDescent="0.3">
      <c r="A580" s="1" t="s">
        <v>1994</v>
      </c>
      <c r="B580" s="1">
        <v>0.18608185747030201</v>
      </c>
      <c r="C580" s="1">
        <v>48.055656493321003</v>
      </c>
    </row>
    <row r="581" spans="1:3" x14ac:dyDescent="0.3">
      <c r="A581" s="1" t="s">
        <v>1995</v>
      </c>
      <c r="B581" s="1">
        <v>0.17448505676541401</v>
      </c>
      <c r="C581" s="1">
        <v>48.051054938042398</v>
      </c>
    </row>
    <row r="582" spans="1:3" x14ac:dyDescent="0.3">
      <c r="A582" s="1" t="s">
        <v>1996</v>
      </c>
      <c r="B582" s="1">
        <v>0.17243268326300601</v>
      </c>
      <c r="C582" s="1">
        <v>48.0518237951458</v>
      </c>
    </row>
    <row r="583" spans="1:3" x14ac:dyDescent="0.3">
      <c r="A583" s="1" t="s">
        <v>1997</v>
      </c>
      <c r="B583" s="1">
        <v>0.17226632794732399</v>
      </c>
      <c r="C583" s="1">
        <v>48.052526613193798</v>
      </c>
    </row>
    <row r="584" spans="1:3" x14ac:dyDescent="0.3">
      <c r="A584" s="1" t="s">
        <v>1998</v>
      </c>
      <c r="B584" s="1">
        <v>0.17171040488705799</v>
      </c>
      <c r="C584" s="1">
        <v>48.050849174154699</v>
      </c>
    </row>
    <row r="585" spans="1:3" x14ac:dyDescent="0.3">
      <c r="A585" s="1" t="s">
        <v>1999</v>
      </c>
      <c r="B585" s="1">
        <v>0.16862144527394199</v>
      </c>
      <c r="C585" s="1">
        <v>48.051590576164003</v>
      </c>
    </row>
    <row r="586" spans="1:3" x14ac:dyDescent="0.3">
      <c r="A586" s="1" t="s">
        <v>2000</v>
      </c>
      <c r="B586" s="1">
        <v>0.16862797639306801</v>
      </c>
      <c r="C586" s="1">
        <v>48.050725987556703</v>
      </c>
    </row>
    <row r="587" spans="1:3" x14ac:dyDescent="0.3">
      <c r="A587" s="1" t="s">
        <v>2001</v>
      </c>
      <c r="B587" s="1">
        <v>0.16048198231572799</v>
      </c>
      <c r="C587" s="1">
        <v>48.048444412656401</v>
      </c>
    </row>
    <row r="588" spans="1:3" x14ac:dyDescent="0.3">
      <c r="A588" s="1" t="s">
        <v>2002</v>
      </c>
      <c r="B588" s="1">
        <v>0.15745298595347701</v>
      </c>
      <c r="C588" s="1">
        <v>48.046300768625102</v>
      </c>
    </row>
    <row r="589" spans="1:3" x14ac:dyDescent="0.3">
      <c r="A589" s="1" t="s">
        <v>2003</v>
      </c>
      <c r="B589" s="1">
        <v>0.12951139044777399</v>
      </c>
      <c r="C589" s="1">
        <v>48.022419880573999</v>
      </c>
    </row>
    <row r="590" spans="1:3" x14ac:dyDescent="0.3">
      <c r="A590" s="1" t="s">
        <v>2004</v>
      </c>
      <c r="B590" s="1">
        <v>0.12788013813874299</v>
      </c>
      <c r="C590" s="1">
        <v>48.022468366854703</v>
      </c>
    </row>
    <row r="591" spans="1:3" x14ac:dyDescent="0.3">
      <c r="A591" s="1" t="s">
        <v>2005</v>
      </c>
      <c r="B591" s="1">
        <v>-0.487582367863656</v>
      </c>
      <c r="C591" s="1">
        <v>47.500812033257901</v>
      </c>
    </row>
    <row r="592" spans="1:3" x14ac:dyDescent="0.3">
      <c r="A592" s="1" t="s">
        <v>2006</v>
      </c>
      <c r="B592" s="1">
        <v>-0.49290947169731802</v>
      </c>
      <c r="C592" s="1">
        <v>47.500848647569804</v>
      </c>
    </row>
    <row r="593" spans="1:3" x14ac:dyDescent="0.3">
      <c r="A593" s="1" t="s">
        <v>2007</v>
      </c>
      <c r="B593" s="1">
        <v>-0.494988935222271</v>
      </c>
      <c r="C593" s="1">
        <v>47.5022786363375</v>
      </c>
    </row>
    <row r="594" spans="1:3" x14ac:dyDescent="0.3">
      <c r="A594" s="1" t="s">
        <v>2008</v>
      </c>
      <c r="B594" s="1">
        <v>-0.52098233932387406</v>
      </c>
      <c r="C594" s="1">
        <v>47.497051902631497</v>
      </c>
    </row>
    <row r="595" spans="1:3" x14ac:dyDescent="0.3">
      <c r="A595" s="1" t="s">
        <v>2009</v>
      </c>
      <c r="B595" s="1">
        <v>-0.52188996202554006</v>
      </c>
      <c r="C595" s="1">
        <v>47.495840489933897</v>
      </c>
    </row>
    <row r="596" spans="1:3" x14ac:dyDescent="0.3">
      <c r="A596" s="1" t="s">
        <v>2010</v>
      </c>
      <c r="B596" s="1">
        <v>-0.52236626669425601</v>
      </c>
      <c r="C596" s="1">
        <v>47.4964300886557</v>
      </c>
    </row>
    <row r="597" spans="1:3" x14ac:dyDescent="0.3">
      <c r="A597" s="1" t="s">
        <v>2011</v>
      </c>
      <c r="B597" s="1">
        <v>-0.52823317411839499</v>
      </c>
      <c r="C597" s="1">
        <v>47.4927446817968</v>
      </c>
    </row>
    <row r="598" spans="1:3" x14ac:dyDescent="0.3">
      <c r="A598" s="1" t="s">
        <v>2012</v>
      </c>
      <c r="B598" s="1">
        <v>-0.52745528051383395</v>
      </c>
      <c r="C598" s="1">
        <v>47.493719970611302</v>
      </c>
    </row>
    <row r="599" spans="1:3" x14ac:dyDescent="0.3">
      <c r="A599" s="1" t="s">
        <v>2013</v>
      </c>
      <c r="B599" s="1">
        <v>-0.53249529796884698</v>
      </c>
      <c r="C599" s="1">
        <v>47.492560544428301</v>
      </c>
    </row>
    <row r="600" spans="1:3" x14ac:dyDescent="0.3">
      <c r="A600" s="1" t="s">
        <v>2014</v>
      </c>
      <c r="B600" s="1">
        <v>-0.53426042866539403</v>
      </c>
      <c r="C600" s="1">
        <v>47.491707786600003</v>
      </c>
    </row>
    <row r="601" spans="1:3" x14ac:dyDescent="0.3">
      <c r="A601" s="1" t="s">
        <v>2015</v>
      </c>
      <c r="B601" s="1">
        <v>-0.53773090801468304</v>
      </c>
      <c r="C601" s="1">
        <v>47.491306608455801</v>
      </c>
    </row>
    <row r="602" spans="1:3" x14ac:dyDescent="0.3">
      <c r="A602" s="1" t="s">
        <v>2016</v>
      </c>
      <c r="B602" s="1">
        <v>-0.54226663088251603</v>
      </c>
      <c r="C602" s="1">
        <v>47.491405728316103</v>
      </c>
    </row>
    <row r="603" spans="1:3" x14ac:dyDescent="0.3">
      <c r="A603" s="1" t="s">
        <v>2017</v>
      </c>
      <c r="B603" s="1">
        <v>-0.54771255897312199</v>
      </c>
      <c r="C603" s="1">
        <v>47.494387378141802</v>
      </c>
    </row>
    <row r="604" spans="1:3" x14ac:dyDescent="0.3">
      <c r="A604" s="1" t="s">
        <v>2018</v>
      </c>
      <c r="B604" s="1">
        <v>-0.56107871380771002</v>
      </c>
      <c r="C604" s="1">
        <v>47.4975955850256</v>
      </c>
    </row>
    <row r="605" spans="1:3" x14ac:dyDescent="0.3">
      <c r="A605" s="1" t="s">
        <v>2019</v>
      </c>
      <c r="B605" s="1">
        <v>-0.59898398184349599</v>
      </c>
      <c r="C605" s="1">
        <v>47.492722080045098</v>
      </c>
    </row>
    <row r="606" spans="1:3" x14ac:dyDescent="0.3">
      <c r="A606" s="1" t="s">
        <v>2020</v>
      </c>
      <c r="B606" s="1">
        <v>-0.60921395310911197</v>
      </c>
      <c r="C606" s="1">
        <v>47.495511009787798</v>
      </c>
    </row>
    <row r="607" spans="1:3" x14ac:dyDescent="0.3">
      <c r="A607" s="1" t="s">
        <v>2021</v>
      </c>
      <c r="B607" s="1">
        <v>-0.61114110585749404</v>
      </c>
      <c r="C607" s="1">
        <v>47.4952879765655</v>
      </c>
    </row>
    <row r="608" spans="1:3" x14ac:dyDescent="0.3">
      <c r="A608" s="1" t="s">
        <v>2022</v>
      </c>
      <c r="B608" s="1">
        <v>-0.62135719747868701</v>
      </c>
      <c r="C608" s="1">
        <v>47.493089041199703</v>
      </c>
    </row>
    <row r="609" spans="1:3" x14ac:dyDescent="0.3">
      <c r="A609" s="1" t="s">
        <v>2023</v>
      </c>
      <c r="B609" s="1">
        <v>-0.62132357744503997</v>
      </c>
      <c r="C609" s="1">
        <v>47.498429764228497</v>
      </c>
    </row>
    <row r="610" spans="1:3" x14ac:dyDescent="0.3">
      <c r="A610" s="1" t="s">
        <v>2024</v>
      </c>
      <c r="B610" s="1">
        <v>-0.62324647491486296</v>
      </c>
      <c r="C610" s="1">
        <v>47.498584853156103</v>
      </c>
    </row>
    <row r="611" spans="1:3" x14ac:dyDescent="0.3">
      <c r="A611" s="1" t="s">
        <v>2025</v>
      </c>
      <c r="B611" s="1">
        <v>-0.62478144684994996</v>
      </c>
      <c r="C611" s="1">
        <v>47.494582081843497</v>
      </c>
    </row>
    <row r="612" spans="1:3" x14ac:dyDescent="0.3">
      <c r="A612" s="1" t="s">
        <v>2026</v>
      </c>
      <c r="B612" s="1">
        <v>-0.629634496289183</v>
      </c>
      <c r="C612" s="1">
        <v>47.493859081219199</v>
      </c>
    </row>
    <row r="613" spans="1:3" x14ac:dyDescent="0.3">
      <c r="A613" s="1" t="s">
        <v>2027</v>
      </c>
      <c r="B613" s="1">
        <v>-0.64248219071259804</v>
      </c>
      <c r="C613" s="1">
        <v>47.491461698165701</v>
      </c>
    </row>
    <row r="614" spans="1:3" x14ac:dyDescent="0.3">
      <c r="A614" s="1" t="s">
        <v>2028</v>
      </c>
      <c r="B614" s="1">
        <v>-0.64735694855275705</v>
      </c>
      <c r="C614" s="1">
        <v>47.490244562637699</v>
      </c>
    </row>
    <row r="615" spans="1:3" x14ac:dyDescent="0.3">
      <c r="A615" s="1" t="s">
        <v>2029</v>
      </c>
      <c r="B615" s="1">
        <v>-0.668000429377543</v>
      </c>
      <c r="C615" s="1">
        <v>47.4792525690997</v>
      </c>
    </row>
    <row r="616" spans="1:3" x14ac:dyDescent="0.3">
      <c r="A616" s="1" t="s">
        <v>2030</v>
      </c>
      <c r="B616" s="1">
        <v>-0.673003039838174</v>
      </c>
      <c r="C616" s="1">
        <v>47.477492874953597</v>
      </c>
    </row>
    <row r="617" spans="1:3" x14ac:dyDescent="0.3">
      <c r="A617" s="1" t="s">
        <v>2031</v>
      </c>
      <c r="B617" s="1">
        <v>-0.68005655464278703</v>
      </c>
      <c r="C617" s="1">
        <v>47.467769645114899</v>
      </c>
    </row>
    <row r="618" spans="1:3" x14ac:dyDescent="0.3">
      <c r="A618" s="1" t="s">
        <v>2032</v>
      </c>
      <c r="B618" s="1">
        <v>-0.70636493792976396</v>
      </c>
      <c r="C618" s="1">
        <v>47.454486906293297</v>
      </c>
    </row>
    <row r="619" spans="1:3" x14ac:dyDescent="0.3">
      <c r="A619" s="1" t="s">
        <v>2033</v>
      </c>
      <c r="B619" s="1">
        <v>-0.70841194285980602</v>
      </c>
      <c r="C619" s="1">
        <v>47.453914622450299</v>
      </c>
    </row>
    <row r="620" spans="1:3" x14ac:dyDescent="0.3">
      <c r="A620" s="1" t="s">
        <v>2034</v>
      </c>
      <c r="B620" s="1">
        <v>-0.716126440500364</v>
      </c>
      <c r="C620" s="1">
        <v>47.4494723648545</v>
      </c>
    </row>
    <row r="621" spans="1:3" x14ac:dyDescent="0.3">
      <c r="A621" s="1" t="s">
        <v>2035</v>
      </c>
      <c r="B621" s="1">
        <v>-0.71662600040118996</v>
      </c>
      <c r="C621" s="1">
        <v>47.4502014992825</v>
      </c>
    </row>
    <row r="622" spans="1:3" x14ac:dyDescent="0.3">
      <c r="A622" s="1" t="s">
        <v>2036</v>
      </c>
      <c r="B622" s="1">
        <v>-0.75719124394730197</v>
      </c>
      <c r="C622" s="1">
        <v>47.439827788697102</v>
      </c>
    </row>
    <row r="623" spans="1:3" x14ac:dyDescent="0.3">
      <c r="A623" s="1" t="s">
        <v>2037</v>
      </c>
      <c r="B623" s="1">
        <v>-0.75792543354812703</v>
      </c>
      <c r="C623" s="1">
        <v>47.440345354470999</v>
      </c>
    </row>
    <row r="624" spans="1:3" x14ac:dyDescent="0.3">
      <c r="A624" s="1" t="s">
        <v>2038</v>
      </c>
      <c r="B624" s="1">
        <v>-0.75745567692138904</v>
      </c>
      <c r="C624" s="1">
        <v>47.440519819992602</v>
      </c>
    </row>
    <row r="625" spans="1:3" x14ac:dyDescent="0.3">
      <c r="A625" s="1" t="s">
        <v>2039</v>
      </c>
      <c r="B625" s="1">
        <v>-0.76520637646247502</v>
      </c>
      <c r="C625" s="1">
        <v>47.438620639467402</v>
      </c>
    </row>
    <row r="626" spans="1:3" x14ac:dyDescent="0.3">
      <c r="A626" s="1" t="s">
        <v>2040</v>
      </c>
      <c r="B626" s="1">
        <v>-0.77022653984132405</v>
      </c>
      <c r="C626" s="1">
        <v>47.437050344954898</v>
      </c>
    </row>
    <row r="627" spans="1:3" x14ac:dyDescent="0.3">
      <c r="A627" s="1" t="s">
        <v>2041</v>
      </c>
      <c r="B627" s="1">
        <v>-0.77025415499305006</v>
      </c>
      <c r="C627" s="1">
        <v>47.437224363126603</v>
      </c>
    </row>
    <row r="628" spans="1:3" x14ac:dyDescent="0.3">
      <c r="A628" s="1" t="s">
        <v>2042</v>
      </c>
      <c r="B628" s="1">
        <v>-0.79141092075927599</v>
      </c>
      <c r="C628" s="1">
        <v>47.433891090289301</v>
      </c>
    </row>
    <row r="629" spans="1:3" x14ac:dyDescent="0.3">
      <c r="A629" s="1" t="s">
        <v>2043</v>
      </c>
      <c r="B629" s="1">
        <v>-0.79230730338615096</v>
      </c>
      <c r="C629" s="1">
        <v>47.433798155990303</v>
      </c>
    </row>
    <row r="630" spans="1:3" x14ac:dyDescent="0.3">
      <c r="A630" s="1" t="s">
        <v>2044</v>
      </c>
      <c r="B630" s="1">
        <v>-0.79799802459892899</v>
      </c>
      <c r="C630" s="1">
        <v>47.433604569053003</v>
      </c>
    </row>
    <row r="631" spans="1:3" x14ac:dyDescent="0.3">
      <c r="A631" s="1" t="s">
        <v>2045</v>
      </c>
      <c r="B631" s="1">
        <v>-0.80044537001009697</v>
      </c>
      <c r="C631" s="1">
        <v>47.433951344438903</v>
      </c>
    </row>
    <row r="632" spans="1:3" x14ac:dyDescent="0.3">
      <c r="A632" s="1" t="s">
        <v>2046</v>
      </c>
      <c r="B632" s="1">
        <v>-0.81904419720784305</v>
      </c>
      <c r="C632" s="1">
        <v>47.4304972581916</v>
      </c>
    </row>
    <row r="633" spans="1:3" x14ac:dyDescent="0.3">
      <c r="A633" s="1" t="s">
        <v>2047</v>
      </c>
      <c r="B633" s="1">
        <v>-0.82969456633002603</v>
      </c>
      <c r="C633" s="1">
        <v>47.436159496667699</v>
      </c>
    </row>
    <row r="634" spans="1:3" x14ac:dyDescent="0.3">
      <c r="A634" s="1" t="s">
        <v>2048</v>
      </c>
      <c r="B634" s="1">
        <v>-0.83126738369834097</v>
      </c>
      <c r="C634" s="1">
        <v>47.436406670430998</v>
      </c>
    </row>
    <row r="635" spans="1:3" x14ac:dyDescent="0.3">
      <c r="A635" s="1" t="s">
        <v>2049</v>
      </c>
      <c r="B635" s="1">
        <v>-0.85553231937103802</v>
      </c>
      <c r="C635" s="1">
        <v>47.435360822692303</v>
      </c>
    </row>
    <row r="636" spans="1:3" x14ac:dyDescent="0.3">
      <c r="A636" s="1" t="s">
        <v>2050</v>
      </c>
      <c r="B636" s="1">
        <v>-0.88262045942713896</v>
      </c>
      <c r="C636" s="1">
        <v>47.4288251208717</v>
      </c>
    </row>
    <row r="637" spans="1:3" x14ac:dyDescent="0.3">
      <c r="A637" s="1" t="s">
        <v>2051</v>
      </c>
      <c r="B637" s="1">
        <v>-0.88349404211220905</v>
      </c>
      <c r="C637" s="1">
        <v>47.4302249343909</v>
      </c>
    </row>
    <row r="638" spans="1:3" x14ac:dyDescent="0.3">
      <c r="A638" s="1" t="s">
        <v>2052</v>
      </c>
      <c r="B638" s="1">
        <v>-0.88250944661289799</v>
      </c>
      <c r="C638" s="1">
        <v>47.429048827505198</v>
      </c>
    </row>
    <row r="639" spans="1:3" x14ac:dyDescent="0.3">
      <c r="A639" s="1" t="s">
        <v>2053</v>
      </c>
      <c r="B639" s="1">
        <v>-0.88333101478865905</v>
      </c>
      <c r="C639" s="1">
        <v>47.429973790705198</v>
      </c>
    </row>
    <row r="640" spans="1:3" x14ac:dyDescent="0.3">
      <c r="A640" s="1" t="s">
        <v>2054</v>
      </c>
      <c r="B640" s="1">
        <v>-0.89963323064071699</v>
      </c>
      <c r="C640" s="1">
        <v>47.426520431008498</v>
      </c>
    </row>
    <row r="641" spans="1:3" x14ac:dyDescent="0.3">
      <c r="A641" s="1" t="s">
        <v>2055</v>
      </c>
      <c r="B641" s="1">
        <v>-0.89995018058737597</v>
      </c>
      <c r="C641" s="1">
        <v>47.426871025493398</v>
      </c>
    </row>
    <row r="642" spans="1:3" x14ac:dyDescent="0.3">
      <c r="A642" s="1" t="s">
        <v>2056</v>
      </c>
      <c r="B642" s="1">
        <v>-0.90128444321916601</v>
      </c>
      <c r="C642" s="1">
        <v>47.426467842052602</v>
      </c>
    </row>
    <row r="643" spans="1:3" x14ac:dyDescent="0.3">
      <c r="A643" s="1" t="s">
        <v>2057</v>
      </c>
      <c r="B643" s="1">
        <v>-0.90784692201412598</v>
      </c>
      <c r="C643" s="1">
        <v>47.427304718373499</v>
      </c>
    </row>
    <row r="644" spans="1:3" x14ac:dyDescent="0.3">
      <c r="A644" s="1" t="s">
        <v>2058</v>
      </c>
      <c r="B644" s="1">
        <v>-0.90836856877056704</v>
      </c>
      <c r="C644" s="1">
        <v>47.426876375631501</v>
      </c>
    </row>
    <row r="645" spans="1:3" x14ac:dyDescent="0.3">
      <c r="A645" s="1" t="s">
        <v>2059</v>
      </c>
      <c r="B645" s="1">
        <v>-0.90940537055052695</v>
      </c>
      <c r="C645" s="1">
        <v>47.427036670538499</v>
      </c>
    </row>
    <row r="646" spans="1:3" x14ac:dyDescent="0.3">
      <c r="A646" s="1" t="s">
        <v>2060</v>
      </c>
      <c r="B646" s="1">
        <v>-0.90907035558227001</v>
      </c>
      <c r="C646" s="1">
        <v>47.4273789996709</v>
      </c>
    </row>
    <row r="647" spans="1:3" x14ac:dyDescent="0.3">
      <c r="A647" s="1" t="s">
        <v>2061</v>
      </c>
      <c r="B647" s="1">
        <v>-0.94336217419114998</v>
      </c>
      <c r="C647" s="1">
        <v>47.422632718477097</v>
      </c>
    </row>
    <row r="648" spans="1:3" x14ac:dyDescent="0.3">
      <c r="A648" s="1" t="s">
        <v>2062</v>
      </c>
      <c r="B648" s="1">
        <v>-0.94711323166394401</v>
      </c>
      <c r="C648" s="1">
        <v>47.422192335683</v>
      </c>
    </row>
    <row r="649" spans="1:3" x14ac:dyDescent="0.3">
      <c r="A649" s="1" t="s">
        <v>2063</v>
      </c>
      <c r="B649" s="1">
        <v>-0.94711087951083195</v>
      </c>
      <c r="C649" s="1">
        <v>47.4214388066301</v>
      </c>
    </row>
    <row r="650" spans="1:3" x14ac:dyDescent="0.3">
      <c r="A650" s="1" t="s">
        <v>2064</v>
      </c>
      <c r="B650" s="1">
        <v>-1.16200677564602</v>
      </c>
      <c r="C650" s="1">
        <v>47.408359235194197</v>
      </c>
    </row>
    <row r="651" spans="1:3" x14ac:dyDescent="0.3">
      <c r="A651" s="1" t="s">
        <v>2065</v>
      </c>
      <c r="B651" s="1">
        <v>-1.1643759894235699</v>
      </c>
      <c r="C651" s="1">
        <v>47.407780207568997</v>
      </c>
    </row>
    <row r="652" spans="1:3" x14ac:dyDescent="0.3">
      <c r="A652" s="1" t="s">
        <v>2066</v>
      </c>
      <c r="B652" s="1">
        <v>-1.1960767863452699</v>
      </c>
      <c r="C652" s="1">
        <v>47.399886112418201</v>
      </c>
    </row>
    <row r="653" spans="1:3" x14ac:dyDescent="0.3">
      <c r="A653" s="1" t="s">
        <v>2067</v>
      </c>
      <c r="B653" s="1">
        <v>-1.2004090607429301</v>
      </c>
      <c r="C653" s="1">
        <v>47.399085036677299</v>
      </c>
    </row>
    <row r="654" spans="1:3" x14ac:dyDescent="0.3">
      <c r="A654" s="1" t="s">
        <v>2068</v>
      </c>
      <c r="B654" s="1">
        <v>-1.2468913896575899</v>
      </c>
      <c r="C654" s="1">
        <v>47.388119755824299</v>
      </c>
    </row>
    <row r="655" spans="1:3" x14ac:dyDescent="0.3">
      <c r="A655" s="1" t="s">
        <v>2069</v>
      </c>
      <c r="B655" s="1">
        <v>-1.2734099999999999</v>
      </c>
      <c r="C655" s="1">
        <v>47.372729</v>
      </c>
    </row>
    <row r="656" spans="1:3" x14ac:dyDescent="0.3">
      <c r="A656" s="1" t="s">
        <v>2070</v>
      </c>
      <c r="B656" s="1">
        <v>-1.2741265511364399</v>
      </c>
      <c r="C656" s="1">
        <v>47.373085912599201</v>
      </c>
    </row>
    <row r="657" spans="1:3" x14ac:dyDescent="0.3">
      <c r="A657" s="1" t="s">
        <v>2071</v>
      </c>
      <c r="B657" s="1">
        <v>-1.3008029999999999</v>
      </c>
      <c r="C657" s="1">
        <v>47.367741000000002</v>
      </c>
    </row>
    <row r="658" spans="1:3" x14ac:dyDescent="0.3">
      <c r="A658" s="1" t="s">
        <v>2072</v>
      </c>
      <c r="B658" s="1">
        <v>-1.3077920000000001</v>
      </c>
      <c r="C658" s="1">
        <v>47.365386000000001</v>
      </c>
    </row>
    <row r="659" spans="1:3" x14ac:dyDescent="0.3">
      <c r="A659" s="1" t="s">
        <v>2073</v>
      </c>
      <c r="B659" s="1">
        <v>-1.3083100000000001</v>
      </c>
      <c r="C659" s="1">
        <v>47.365912000000002</v>
      </c>
    </row>
    <row r="660" spans="1:3" x14ac:dyDescent="0.3">
      <c r="A660" s="1" t="s">
        <v>2074</v>
      </c>
      <c r="B660" s="1">
        <v>-1.3187966527723001</v>
      </c>
      <c r="C660" s="1">
        <v>47.3611039875966</v>
      </c>
    </row>
    <row r="661" spans="1:3" x14ac:dyDescent="0.3">
      <c r="A661" s="1" t="s">
        <v>2075</v>
      </c>
      <c r="B661" s="1">
        <v>-1.31885645858559</v>
      </c>
      <c r="C661" s="1">
        <v>47.361545069646198</v>
      </c>
    </row>
    <row r="662" spans="1:3" x14ac:dyDescent="0.3">
      <c r="A662" s="1" t="s">
        <v>2076</v>
      </c>
      <c r="B662" s="1">
        <v>-1.3346703657604699</v>
      </c>
      <c r="C662" s="1">
        <v>47.355600089280102</v>
      </c>
    </row>
    <row r="663" spans="1:3" x14ac:dyDescent="0.3">
      <c r="A663" s="1" t="s">
        <v>2077</v>
      </c>
      <c r="B663" s="1">
        <v>-1.33498721891224</v>
      </c>
      <c r="C663" s="1">
        <v>47.355117583791099</v>
      </c>
    </row>
    <row r="664" spans="1:3" x14ac:dyDescent="0.3">
      <c r="A664" s="1" t="s">
        <v>2078</v>
      </c>
      <c r="B664" s="1">
        <v>-1.33826682823985</v>
      </c>
      <c r="C664" s="1">
        <v>47.354095076745203</v>
      </c>
    </row>
    <row r="665" spans="1:3" x14ac:dyDescent="0.3">
      <c r="A665" s="1" t="s">
        <v>2079</v>
      </c>
      <c r="B665" s="1">
        <v>-1.3381343242116399</v>
      </c>
      <c r="C665" s="1">
        <v>47.354559478488099</v>
      </c>
    </row>
    <row r="666" spans="1:3" x14ac:dyDescent="0.3">
      <c r="A666" s="1" t="s">
        <v>2080</v>
      </c>
      <c r="B666" s="1">
        <v>-1.344166</v>
      </c>
      <c r="C666" s="1">
        <v>47.353020999999998</v>
      </c>
    </row>
    <row r="667" spans="1:3" x14ac:dyDescent="0.3">
      <c r="A667" s="1" t="s">
        <v>2081</v>
      </c>
      <c r="B667" s="1">
        <v>-1.34462890876089</v>
      </c>
      <c r="C667" s="1">
        <v>47.352311710631902</v>
      </c>
    </row>
    <row r="668" spans="1:3" x14ac:dyDescent="0.3">
      <c r="A668" s="1" t="s">
        <v>2082</v>
      </c>
      <c r="B668" s="1">
        <v>-1.3454942628923099</v>
      </c>
      <c r="C668" s="1">
        <v>47.352582343582</v>
      </c>
    </row>
    <row r="669" spans="1:3" x14ac:dyDescent="0.3">
      <c r="A669" s="1" t="s">
        <v>2083</v>
      </c>
      <c r="B669" s="1">
        <v>-1.35700566585505</v>
      </c>
      <c r="C669" s="1">
        <v>47.348765757493197</v>
      </c>
    </row>
    <row r="670" spans="1:3" x14ac:dyDescent="0.3">
      <c r="A670" s="1" t="s">
        <v>2084</v>
      </c>
      <c r="B670" s="1">
        <v>-1.3575695154132099</v>
      </c>
      <c r="C670" s="1">
        <v>47.349055430483702</v>
      </c>
    </row>
    <row r="671" spans="1:3" x14ac:dyDescent="0.3">
      <c r="A671" s="1" t="s">
        <v>2085</v>
      </c>
      <c r="B671" s="1">
        <v>-1.37116914706783</v>
      </c>
      <c r="C671" s="1">
        <v>47.342900768510198</v>
      </c>
    </row>
    <row r="672" spans="1:3" x14ac:dyDescent="0.3">
      <c r="A672" s="1" t="s">
        <v>2086</v>
      </c>
      <c r="B672" s="1">
        <v>-1.3715604385972899</v>
      </c>
      <c r="C672" s="1">
        <v>47.343239044046904</v>
      </c>
    </row>
    <row r="673" spans="1:3" x14ac:dyDescent="0.3">
      <c r="A673" s="1" t="s">
        <v>2087</v>
      </c>
      <c r="B673" s="1">
        <v>-1.3801548406411499</v>
      </c>
      <c r="C673" s="1">
        <v>47.337685777216201</v>
      </c>
    </row>
    <row r="674" spans="1:3" x14ac:dyDescent="0.3">
      <c r="A674" s="1" t="s">
        <v>2088</v>
      </c>
      <c r="B674" s="1">
        <v>-1.39811923363825</v>
      </c>
      <c r="C674" s="1">
        <v>47.331433779985602</v>
      </c>
    </row>
    <row r="675" spans="1:3" x14ac:dyDescent="0.3">
      <c r="A675" s="1" t="s">
        <v>2089</v>
      </c>
      <c r="B675" s="1">
        <v>-1.40176506273202</v>
      </c>
      <c r="C675" s="1">
        <v>47.328509924813503</v>
      </c>
    </row>
    <row r="676" spans="1:3" x14ac:dyDescent="0.3">
      <c r="A676" s="1" t="s">
        <v>2090</v>
      </c>
      <c r="B676" s="1">
        <v>-1.4022366707754601</v>
      </c>
      <c r="C676" s="1">
        <v>47.3289908008217</v>
      </c>
    </row>
    <row r="677" spans="1:3" x14ac:dyDescent="0.3">
      <c r="A677" s="1" t="s">
        <v>2091</v>
      </c>
      <c r="B677" s="1">
        <v>-1.4133941066603799</v>
      </c>
      <c r="C677" s="1">
        <v>47.312625065271</v>
      </c>
    </row>
    <row r="678" spans="1:3" x14ac:dyDescent="0.3">
      <c r="A678" s="1" t="s">
        <v>2092</v>
      </c>
      <c r="B678" s="1">
        <v>-1.4126642711270101</v>
      </c>
      <c r="C678" s="1">
        <v>47.3119468766388</v>
      </c>
    </row>
    <row r="679" spans="1:3" x14ac:dyDescent="0.3">
      <c r="A679" s="1" t="s">
        <v>2093</v>
      </c>
      <c r="B679" s="1">
        <v>-1.41802299881824</v>
      </c>
      <c r="C679" s="1">
        <v>47.307251075808303</v>
      </c>
    </row>
    <row r="680" spans="1:3" x14ac:dyDescent="0.3">
      <c r="A680" s="1" t="s">
        <v>2094</v>
      </c>
      <c r="B680" s="1">
        <v>-1.4237905045538899</v>
      </c>
      <c r="C680" s="1">
        <v>47.304515887429098</v>
      </c>
    </row>
    <row r="681" spans="1:3" x14ac:dyDescent="0.3">
      <c r="A681" s="1" t="s">
        <v>2095</v>
      </c>
      <c r="B681" s="1">
        <v>-1.4783048554551299</v>
      </c>
      <c r="C681" s="1">
        <v>47.291898715909802</v>
      </c>
    </row>
    <row r="682" spans="1:3" x14ac:dyDescent="0.3">
      <c r="A682" s="1" t="s">
        <v>2096</v>
      </c>
      <c r="B682" s="1">
        <v>-1.49208138439196</v>
      </c>
      <c r="C682" s="1">
        <v>47.29204513605</v>
      </c>
    </row>
    <row r="683" spans="1:3" x14ac:dyDescent="0.3">
      <c r="A683" s="1" t="s">
        <v>2097</v>
      </c>
      <c r="B683" s="1">
        <v>-1.49778753974193</v>
      </c>
      <c r="C683" s="1">
        <v>47.291131968338</v>
      </c>
    </row>
    <row r="684" spans="1:3" x14ac:dyDescent="0.3">
      <c r="A684" s="1" t="s">
        <v>2098</v>
      </c>
      <c r="B684" s="1">
        <v>-1.5001965376556401</v>
      </c>
      <c r="C684" s="1">
        <v>47.290528876230901</v>
      </c>
    </row>
    <row r="685" spans="1:3" x14ac:dyDescent="0.3">
      <c r="A685" s="1" t="s">
        <v>2099</v>
      </c>
      <c r="B685" s="1">
        <v>-1.5079941797633201</v>
      </c>
      <c r="C685" s="1">
        <v>47.2866780671364</v>
      </c>
    </row>
    <row r="686" spans="1:3" x14ac:dyDescent="0.3">
      <c r="A686" s="1" t="s">
        <v>2100</v>
      </c>
      <c r="B686" s="1">
        <v>-1.51815236378702</v>
      </c>
      <c r="C686" s="1">
        <v>47.277841538221701</v>
      </c>
    </row>
    <row r="687" spans="1:3" x14ac:dyDescent="0.3">
      <c r="A687" s="1" t="s">
        <v>2101</v>
      </c>
      <c r="B687" s="1">
        <v>-1.51916564940207</v>
      </c>
      <c r="C687" s="1">
        <v>47.277428264005003</v>
      </c>
    </row>
    <row r="688" spans="1:3" x14ac:dyDescent="0.3">
      <c r="A688" s="1" t="s">
        <v>2102</v>
      </c>
      <c r="B688" s="1">
        <v>-1.53470206384076</v>
      </c>
      <c r="C688" s="1">
        <v>47.275397250485803</v>
      </c>
    </row>
    <row r="689" spans="1:3" x14ac:dyDescent="0.3">
      <c r="A689" s="1" t="s">
        <v>2103</v>
      </c>
      <c r="B689" s="1">
        <v>-1.5581933687341301</v>
      </c>
      <c r="C689" s="1">
        <v>47.271327608175497</v>
      </c>
    </row>
    <row r="690" spans="1:3" x14ac:dyDescent="0.3">
      <c r="A690" s="1" t="s">
        <v>2104</v>
      </c>
      <c r="B690" s="1">
        <v>-1.5602475673088301</v>
      </c>
      <c r="C690" s="1">
        <v>47.268931457720697</v>
      </c>
    </row>
    <row r="691" spans="1:3" x14ac:dyDescent="0.3">
      <c r="A691" s="1" t="s">
        <v>2175</v>
      </c>
      <c r="B691" s="1">
        <v>2.1940490000000001</v>
      </c>
      <c r="C691" s="1">
        <v>48.115440999999997</v>
      </c>
    </row>
    <row r="692" spans="1:3" x14ac:dyDescent="0.3">
      <c r="A692" s="1" t="s">
        <v>2176</v>
      </c>
      <c r="B692" s="1">
        <v>2.182121</v>
      </c>
      <c r="C692" s="1">
        <v>48.116691000000003</v>
      </c>
    </row>
    <row r="693" spans="1:3" x14ac:dyDescent="0.3">
      <c r="A693" s="1" t="s">
        <v>2177</v>
      </c>
      <c r="B693" s="1">
        <v>2.182267</v>
      </c>
      <c r="C693" s="1">
        <v>48.117313000000003</v>
      </c>
    </row>
    <row r="694" spans="1:3" x14ac:dyDescent="0.3">
      <c r="A694" s="1" t="s">
        <v>2178</v>
      </c>
      <c r="B694" s="1">
        <v>2.1794880000000001</v>
      </c>
      <c r="C694" s="1">
        <v>48.116947000000003</v>
      </c>
    </row>
    <row r="695" spans="1:3" x14ac:dyDescent="0.3">
      <c r="A695" s="1" t="s">
        <v>2179</v>
      </c>
      <c r="B695" s="1">
        <v>2.1795949999999999</v>
      </c>
      <c r="C695" s="1">
        <v>48.117572000000003</v>
      </c>
    </row>
    <row r="696" spans="1:3" x14ac:dyDescent="0.3">
      <c r="A696" s="1" t="s">
        <v>2180</v>
      </c>
      <c r="B696" s="1">
        <v>2.1731859999999998</v>
      </c>
      <c r="C696" s="1">
        <v>48.117206000000003</v>
      </c>
    </row>
    <row r="697" spans="1:3" x14ac:dyDescent="0.3">
      <c r="A697" s="1" t="s">
        <v>2181</v>
      </c>
      <c r="B697" s="1">
        <v>2.16886</v>
      </c>
      <c r="C697" s="1">
        <v>48.117095999999997</v>
      </c>
    </row>
    <row r="698" spans="1:3" x14ac:dyDescent="0.3">
      <c r="A698" s="1" t="s">
        <v>2182</v>
      </c>
      <c r="B698" s="1">
        <v>2.1526339999999999</v>
      </c>
      <c r="C698" s="1">
        <v>48.115417999999998</v>
      </c>
    </row>
    <row r="699" spans="1:3" x14ac:dyDescent="0.3">
      <c r="A699" s="1" t="s">
        <v>2183</v>
      </c>
      <c r="B699" s="1">
        <v>2.1265109999999998</v>
      </c>
      <c r="C699" s="1">
        <v>48.105533000000001</v>
      </c>
    </row>
    <row r="700" spans="1:3" x14ac:dyDescent="0.3">
      <c r="A700" s="1" t="s">
        <v>2184</v>
      </c>
      <c r="B700" s="1">
        <v>2.1070180000000001</v>
      </c>
      <c r="C700" s="1">
        <v>48.094999999999999</v>
      </c>
    </row>
    <row r="701" spans="1:3" x14ac:dyDescent="0.3">
      <c r="A701" s="1" t="s">
        <v>2185</v>
      </c>
      <c r="B701" s="1">
        <v>2.1065849999999999</v>
      </c>
      <c r="C701" s="1">
        <v>48.095559999999999</v>
      </c>
    </row>
    <row r="702" spans="1:3" x14ac:dyDescent="0.3">
      <c r="A702" s="1" t="s">
        <v>2186</v>
      </c>
      <c r="B702" s="1">
        <v>2.088168</v>
      </c>
      <c r="C702" s="1">
        <v>48.092357999999997</v>
      </c>
    </row>
    <row r="703" spans="1:3" x14ac:dyDescent="0.3">
      <c r="A703" s="1" t="s">
        <v>2187</v>
      </c>
      <c r="B703" s="1">
        <v>2.088209</v>
      </c>
      <c r="C703" s="1">
        <v>48.092987000000001</v>
      </c>
    </row>
    <row r="704" spans="1:3" x14ac:dyDescent="0.3">
      <c r="A704" s="1" t="s">
        <v>2188</v>
      </c>
      <c r="B704" s="1">
        <v>2.0523959999999999</v>
      </c>
      <c r="C704" s="1">
        <v>48.099493000000002</v>
      </c>
    </row>
    <row r="705" spans="1:3" x14ac:dyDescent="0.3">
      <c r="A705" s="1" t="s">
        <v>2189</v>
      </c>
      <c r="B705" s="1">
        <v>2.025147</v>
      </c>
      <c r="C705" s="1">
        <v>48.097254999999997</v>
      </c>
    </row>
    <row r="706" spans="1:3" x14ac:dyDescent="0.3">
      <c r="A706" s="1" t="s">
        <v>2190</v>
      </c>
      <c r="B706" s="1">
        <v>2.0170400000000002</v>
      </c>
      <c r="C706" s="1">
        <v>48.094082999999998</v>
      </c>
    </row>
    <row r="707" spans="1:3" x14ac:dyDescent="0.3">
      <c r="A707" s="1" t="s">
        <v>2191</v>
      </c>
      <c r="B707" s="1">
        <v>1.9982660000000001</v>
      </c>
      <c r="C707" s="1">
        <v>48.086168000000001</v>
      </c>
    </row>
    <row r="708" spans="1:3" x14ac:dyDescent="0.3">
      <c r="A708" s="1" t="s">
        <v>2192</v>
      </c>
      <c r="B708" s="1">
        <v>1.96881298846757</v>
      </c>
      <c r="C708" s="1">
        <v>48.071841924832</v>
      </c>
    </row>
    <row r="709" spans="1:3" x14ac:dyDescent="0.3">
      <c r="A709" s="1" t="s">
        <v>2193</v>
      </c>
      <c r="B709" s="1">
        <v>1.9678165510065</v>
      </c>
      <c r="C709" s="1">
        <v>48.072506706242599</v>
      </c>
    </row>
    <row r="710" spans="1:3" x14ac:dyDescent="0.3">
      <c r="A710" s="1" t="s">
        <v>2195</v>
      </c>
      <c r="B710" s="1">
        <v>1.95187866095924</v>
      </c>
      <c r="C710" s="1">
        <v>48.062396927787603</v>
      </c>
    </row>
    <row r="711" spans="1:3" x14ac:dyDescent="0.3">
      <c r="A711" s="1" t="s">
        <v>2194</v>
      </c>
      <c r="B711" s="1">
        <v>1.9510307116869601</v>
      </c>
      <c r="C711" s="1">
        <v>48.062677572440002</v>
      </c>
    </row>
    <row r="712" spans="1:3" x14ac:dyDescent="0.3">
      <c r="A712" s="1" t="s">
        <v>2196</v>
      </c>
      <c r="B712" s="1">
        <v>1.95046692683232</v>
      </c>
      <c r="C712" s="1">
        <v>48.061536362229099</v>
      </c>
    </row>
    <row r="713" spans="1:3" x14ac:dyDescent="0.3">
      <c r="A713" s="1" t="s">
        <v>2197</v>
      </c>
      <c r="B713" s="1">
        <v>1.94956990607553</v>
      </c>
      <c r="C713" s="1">
        <v>48.061822308042402</v>
      </c>
    </row>
    <row r="714" spans="1:3" x14ac:dyDescent="0.3">
      <c r="A714" s="1" t="s">
        <v>2198</v>
      </c>
      <c r="B714" s="1">
        <v>1.9326125513902701</v>
      </c>
      <c r="C714" s="1">
        <v>48.051729148773802</v>
      </c>
    </row>
    <row r="715" spans="1:3" x14ac:dyDescent="0.3">
      <c r="A715" s="1" t="s">
        <v>2199</v>
      </c>
      <c r="B715" s="1">
        <v>1.9244349999999999</v>
      </c>
      <c r="C715" s="1">
        <v>48.049661</v>
      </c>
    </row>
    <row r="716" spans="1:3" x14ac:dyDescent="0.3">
      <c r="A716" s="1" t="s">
        <v>2200</v>
      </c>
      <c r="B716" s="1">
        <v>1.91129132641336</v>
      </c>
      <c r="C716" s="1">
        <v>48.048063270374499</v>
      </c>
    </row>
    <row r="717" spans="1:3" x14ac:dyDescent="0.3">
      <c r="A717" s="1" t="s">
        <v>2201</v>
      </c>
      <c r="B717" s="1">
        <v>1.9039794894505</v>
      </c>
      <c r="C717" s="1">
        <v>48.047234359034597</v>
      </c>
    </row>
    <row r="718" spans="1:3" x14ac:dyDescent="0.3">
      <c r="A718" s="1" t="s">
        <v>2202</v>
      </c>
      <c r="B718" s="1">
        <v>1.88784737111876</v>
      </c>
      <c r="C718" s="1">
        <v>48.045486661780998</v>
      </c>
    </row>
    <row r="719" spans="1:3" x14ac:dyDescent="0.3">
      <c r="A719" s="1" t="s">
        <v>2203</v>
      </c>
      <c r="B719" s="1">
        <v>1.87562969774887</v>
      </c>
      <c r="C719" s="1">
        <v>48.044424582284101</v>
      </c>
    </row>
    <row r="720" spans="1:3" x14ac:dyDescent="0.3">
      <c r="A720" s="1" t="s">
        <v>2204</v>
      </c>
      <c r="B720" s="1">
        <v>1.87547867946587</v>
      </c>
      <c r="C720" s="1">
        <v>48.045270571624997</v>
      </c>
    </row>
    <row r="721" spans="1:3" x14ac:dyDescent="0.3">
      <c r="A721" s="1" t="s">
        <v>2205</v>
      </c>
      <c r="B721" s="1">
        <v>1.8644541129716601</v>
      </c>
      <c r="C721" s="1">
        <v>48.0444465161371</v>
      </c>
    </row>
    <row r="722" spans="1:3" x14ac:dyDescent="0.3">
      <c r="A722" s="1" t="s">
        <v>2206</v>
      </c>
      <c r="B722" s="1">
        <v>1.8630787083932501</v>
      </c>
      <c r="C722" s="1">
        <v>48.044484760388897</v>
      </c>
    </row>
    <row r="723" spans="1:3" x14ac:dyDescent="0.3">
      <c r="A723" s="1" t="s">
        <v>2207</v>
      </c>
      <c r="B723" s="1">
        <v>1.8410398859505701</v>
      </c>
      <c r="C723" s="1">
        <v>48.037234309213801</v>
      </c>
    </row>
    <row r="724" spans="1:3" x14ac:dyDescent="0.3">
      <c r="A724" s="1" t="s">
        <v>2208</v>
      </c>
      <c r="B724" s="1">
        <v>1.8435115305009999</v>
      </c>
      <c r="C724" s="1">
        <v>48.042046417735698</v>
      </c>
    </row>
    <row r="725" spans="1:3" x14ac:dyDescent="0.3">
      <c r="A725" s="1" t="s">
        <v>2209</v>
      </c>
      <c r="B725" s="1">
        <v>1.8391986315684901</v>
      </c>
      <c r="C725" s="1">
        <v>48.033628181667602</v>
      </c>
    </row>
    <row r="726" spans="1:3" x14ac:dyDescent="0.3">
      <c r="A726" s="1" t="s">
        <v>2210</v>
      </c>
      <c r="B726" s="1">
        <v>1.84165936017614</v>
      </c>
      <c r="C726" s="1">
        <v>48.044781655281199</v>
      </c>
    </row>
    <row r="727" spans="1:3" x14ac:dyDescent="0.3">
      <c r="A727" s="1" t="s">
        <v>2211</v>
      </c>
      <c r="B727" s="1">
        <v>1.8395385018507</v>
      </c>
      <c r="C727" s="1">
        <v>48.038661886031399</v>
      </c>
    </row>
    <row r="728" spans="1:3" x14ac:dyDescent="0.3">
      <c r="A728" s="1" t="s">
        <v>2105</v>
      </c>
      <c r="B728" s="1">
        <v>3.10805</v>
      </c>
      <c r="C728" s="1">
        <v>48.056885000000001</v>
      </c>
    </row>
    <row r="729" spans="1:3" x14ac:dyDescent="0.3">
      <c r="A729" s="1" t="s">
        <v>2106</v>
      </c>
      <c r="B729" s="1">
        <v>3.1065019999999999</v>
      </c>
      <c r="C729" s="1">
        <v>48.056894999999997</v>
      </c>
    </row>
    <row r="730" spans="1:3" x14ac:dyDescent="0.3">
      <c r="A730" s="1" t="s">
        <v>2107</v>
      </c>
      <c r="B730" s="1">
        <v>3.1024940000000001</v>
      </c>
      <c r="C730" s="1">
        <v>48.054969999999997</v>
      </c>
    </row>
    <row r="731" spans="1:3" x14ac:dyDescent="0.3">
      <c r="A731" s="1" t="s">
        <v>2109</v>
      </c>
      <c r="B731" s="1">
        <v>3.101747</v>
      </c>
      <c r="C731" s="1">
        <v>48.054758999999997</v>
      </c>
    </row>
    <row r="732" spans="1:3" x14ac:dyDescent="0.3">
      <c r="A732" s="1" t="s">
        <v>2108</v>
      </c>
      <c r="B732" s="1">
        <v>3.101817</v>
      </c>
      <c r="C732" s="1">
        <v>48.055463000000003</v>
      </c>
    </row>
    <row r="733" spans="1:3" x14ac:dyDescent="0.3">
      <c r="A733" s="1" t="s">
        <v>2110</v>
      </c>
      <c r="B733" s="1">
        <v>3.101772</v>
      </c>
      <c r="C733" s="1">
        <v>48.054766000000001</v>
      </c>
    </row>
    <row r="734" spans="1:3" x14ac:dyDescent="0.3">
      <c r="A734" s="1" t="s">
        <v>2111</v>
      </c>
      <c r="B734" s="1">
        <v>3.1006339999999999</v>
      </c>
      <c r="C734" s="1">
        <v>48.054440999999997</v>
      </c>
    </row>
    <row r="735" spans="1:3" x14ac:dyDescent="0.3">
      <c r="A735" s="1" t="s">
        <v>2112</v>
      </c>
      <c r="B735" s="1">
        <v>3.1000770000000002</v>
      </c>
      <c r="C735" s="1">
        <v>48.054281000000003</v>
      </c>
    </row>
    <row r="736" spans="1:3" x14ac:dyDescent="0.3">
      <c r="A736" s="1" t="s">
        <v>2113</v>
      </c>
      <c r="B736" s="1">
        <v>3.0974170000000001</v>
      </c>
      <c r="C736" s="1">
        <v>48.053719000000001</v>
      </c>
    </row>
    <row r="737" spans="1:3" x14ac:dyDescent="0.3">
      <c r="A737" s="1" t="s">
        <v>2114</v>
      </c>
      <c r="B737" s="1">
        <v>3.0864690000000001</v>
      </c>
      <c r="C737" s="1">
        <v>48.053955000000002</v>
      </c>
    </row>
    <row r="738" spans="1:3" x14ac:dyDescent="0.3">
      <c r="A738" s="1" t="s">
        <v>2116</v>
      </c>
      <c r="B738" s="1">
        <v>3.083199</v>
      </c>
      <c r="C738" s="1">
        <v>48.052751999999998</v>
      </c>
    </row>
    <row r="739" spans="1:3" x14ac:dyDescent="0.3">
      <c r="A739" s="1" t="s">
        <v>2115</v>
      </c>
      <c r="B739" s="1">
        <v>3.0797469999999998</v>
      </c>
      <c r="C739" s="1">
        <v>48.052498</v>
      </c>
    </row>
    <row r="740" spans="1:3" x14ac:dyDescent="0.3">
      <c r="A740" s="1" t="s">
        <v>2117</v>
      </c>
      <c r="B740" s="1">
        <v>3.0779359999999998</v>
      </c>
      <c r="C740" s="1">
        <v>48.051312000000003</v>
      </c>
    </row>
    <row r="741" spans="1:3" x14ac:dyDescent="0.3">
      <c r="A741" s="1" t="s">
        <v>2118</v>
      </c>
      <c r="B741" s="1">
        <v>3.0729829999999998</v>
      </c>
      <c r="C741" s="1">
        <v>48.050390999999998</v>
      </c>
    </row>
    <row r="742" spans="1:3" x14ac:dyDescent="0.3">
      <c r="A742" s="1" t="s">
        <v>2119</v>
      </c>
      <c r="B742" s="1">
        <v>3.0528236247921101</v>
      </c>
      <c r="C742" s="1">
        <v>48.046062504275</v>
      </c>
    </row>
    <row r="743" spans="1:3" x14ac:dyDescent="0.3">
      <c r="A743" s="1" t="s">
        <v>2120</v>
      </c>
      <c r="B743" s="1">
        <v>3.0357015754162799</v>
      </c>
      <c r="C743" s="1">
        <v>48.042396348740901</v>
      </c>
    </row>
    <row r="744" spans="1:3" x14ac:dyDescent="0.3">
      <c r="A744" s="1" t="s">
        <v>2121</v>
      </c>
      <c r="B744" s="1">
        <v>3.0332524878229901</v>
      </c>
      <c r="C744" s="1">
        <v>48.041075812589398</v>
      </c>
    </row>
    <row r="745" spans="1:3" x14ac:dyDescent="0.3">
      <c r="A745" s="1" t="s">
        <v>2122</v>
      </c>
      <c r="B745" s="1">
        <v>3.0328975461601502</v>
      </c>
      <c r="C745" s="1">
        <v>48.040181596215703</v>
      </c>
    </row>
    <row r="746" spans="1:3" x14ac:dyDescent="0.3">
      <c r="A746" s="1" t="s">
        <v>2123</v>
      </c>
      <c r="B746" s="1">
        <v>3.0140175515299101</v>
      </c>
      <c r="C746" s="1">
        <v>48.0366647288823</v>
      </c>
    </row>
    <row r="747" spans="1:3" x14ac:dyDescent="0.3">
      <c r="A747" s="1" t="s">
        <v>2124</v>
      </c>
      <c r="B747" s="1">
        <v>2.996251</v>
      </c>
      <c r="C747" s="1">
        <v>48.034529999999997</v>
      </c>
    </row>
    <row r="748" spans="1:3" x14ac:dyDescent="0.3">
      <c r="A748" s="1" t="s">
        <v>2125</v>
      </c>
      <c r="B748" s="1">
        <v>2.9768789999999998</v>
      </c>
      <c r="C748" s="1">
        <v>48.033614</v>
      </c>
    </row>
    <row r="749" spans="1:3" x14ac:dyDescent="0.3">
      <c r="A749" s="1" t="s">
        <v>2126</v>
      </c>
      <c r="B749" s="1">
        <v>2.9470100000000001</v>
      </c>
      <c r="C749" s="1">
        <v>48.040463000000003</v>
      </c>
    </row>
    <row r="750" spans="1:3" x14ac:dyDescent="0.3">
      <c r="A750" s="1" t="s">
        <v>2127</v>
      </c>
      <c r="B750" s="1">
        <v>2.942806</v>
      </c>
      <c r="C750" s="1">
        <v>48.041305000000001</v>
      </c>
    </row>
    <row r="751" spans="1:3" x14ac:dyDescent="0.3">
      <c r="A751" s="1" t="s">
        <v>2128</v>
      </c>
      <c r="B751" s="1">
        <v>2.8964569999999998</v>
      </c>
      <c r="C751" s="1">
        <v>48.044424999999997</v>
      </c>
    </row>
    <row r="752" spans="1:3" x14ac:dyDescent="0.3">
      <c r="A752" s="1" t="s">
        <v>2129</v>
      </c>
      <c r="B752" s="1">
        <v>2.8770560000000001</v>
      </c>
      <c r="C752" s="1">
        <v>48.048065000000001</v>
      </c>
    </row>
    <row r="753" spans="1:3" x14ac:dyDescent="0.3">
      <c r="A753" s="1" t="s">
        <v>2130</v>
      </c>
      <c r="B753" s="1">
        <v>2.851451</v>
      </c>
      <c r="C753" s="1">
        <v>48.051811000000001</v>
      </c>
    </row>
    <row r="754" spans="1:3" x14ac:dyDescent="0.3">
      <c r="A754" s="1" t="s">
        <v>2131</v>
      </c>
      <c r="B754" s="1">
        <v>2.8368959999999999</v>
      </c>
      <c r="C754" s="1">
        <v>48.053519000000001</v>
      </c>
    </row>
    <row r="755" spans="1:3" x14ac:dyDescent="0.3">
      <c r="A755" s="1" t="s">
        <v>2132</v>
      </c>
      <c r="B755" s="1">
        <v>2.8246799999999999</v>
      </c>
      <c r="C755" s="1">
        <v>48.058309999999999</v>
      </c>
    </row>
    <row r="756" spans="1:3" x14ac:dyDescent="0.3">
      <c r="A756" s="1" t="s">
        <v>2133</v>
      </c>
      <c r="B756" s="1">
        <v>2.805707</v>
      </c>
      <c r="C756" s="1">
        <v>48.065725999999998</v>
      </c>
    </row>
    <row r="757" spans="1:3" x14ac:dyDescent="0.3">
      <c r="A757" s="1" t="s">
        <v>2134</v>
      </c>
      <c r="B757" s="1">
        <v>2.7712970000000001</v>
      </c>
      <c r="C757" s="1">
        <v>48.062314999999998</v>
      </c>
    </row>
    <row r="758" spans="1:3" x14ac:dyDescent="0.3">
      <c r="A758" s="1" t="s">
        <v>2135</v>
      </c>
      <c r="B758" s="1">
        <v>2.7468810000000001</v>
      </c>
      <c r="C758" s="1">
        <v>48.059699999999999</v>
      </c>
    </row>
    <row r="759" spans="1:3" x14ac:dyDescent="0.3">
      <c r="A759" s="1" t="s">
        <v>2136</v>
      </c>
      <c r="B759" s="1">
        <v>2.7304200000000001</v>
      </c>
      <c r="C759" s="1">
        <v>48.057606</v>
      </c>
    </row>
    <row r="760" spans="1:3" x14ac:dyDescent="0.3">
      <c r="A760" s="1" t="s">
        <v>2137</v>
      </c>
      <c r="B760" s="1">
        <v>2.7265259999999998</v>
      </c>
      <c r="C760" s="1">
        <v>48.056919000000001</v>
      </c>
    </row>
    <row r="761" spans="1:3" x14ac:dyDescent="0.3">
      <c r="A761" s="1" t="s">
        <v>2138</v>
      </c>
      <c r="B761" s="1">
        <v>2.6809409999999998</v>
      </c>
      <c r="C761" s="1">
        <v>48.060035999999997</v>
      </c>
    </row>
    <row r="762" spans="1:3" x14ac:dyDescent="0.3">
      <c r="A762" s="1" t="s">
        <v>2139</v>
      </c>
      <c r="B762" s="1">
        <v>2.6734680000000002</v>
      </c>
      <c r="C762" s="1">
        <v>48.061917000000001</v>
      </c>
    </row>
    <row r="763" spans="1:3" x14ac:dyDescent="0.3">
      <c r="A763" s="1" t="s">
        <v>2140</v>
      </c>
      <c r="B763" s="1">
        <v>2.6648879999999999</v>
      </c>
      <c r="C763" s="1">
        <v>48.063901999999999</v>
      </c>
    </row>
    <row r="764" spans="1:3" x14ac:dyDescent="0.3">
      <c r="A764" s="1" t="s">
        <v>2141</v>
      </c>
      <c r="B764" s="1">
        <v>2.6281729999999999</v>
      </c>
      <c r="C764" s="1">
        <v>48.076751999999999</v>
      </c>
    </row>
    <row r="765" spans="1:3" x14ac:dyDescent="0.3">
      <c r="A765" s="1" t="s">
        <v>2142</v>
      </c>
      <c r="B765" s="1">
        <v>2.610554</v>
      </c>
      <c r="C765" s="1">
        <v>48.081584999999997</v>
      </c>
    </row>
    <row r="766" spans="1:3" x14ac:dyDescent="0.3">
      <c r="A766" s="1" t="s">
        <v>2143</v>
      </c>
      <c r="B766" s="1">
        <v>2.6087609999999999</v>
      </c>
      <c r="C766" s="1">
        <v>48.082203</v>
      </c>
    </row>
    <row r="767" spans="1:3" x14ac:dyDescent="0.3">
      <c r="A767" s="1" t="s">
        <v>2144</v>
      </c>
      <c r="B767" s="1">
        <v>2.587942</v>
      </c>
      <c r="C767" s="1">
        <v>48.090437000000001</v>
      </c>
    </row>
    <row r="768" spans="1:3" x14ac:dyDescent="0.3">
      <c r="A768" s="1" t="s">
        <v>2145</v>
      </c>
      <c r="B768" s="1">
        <v>2.588457</v>
      </c>
      <c r="C768" s="1">
        <v>48.090964999999997</v>
      </c>
    </row>
    <row r="769" spans="1:3" x14ac:dyDescent="0.3">
      <c r="A769" s="1" t="s">
        <v>2146</v>
      </c>
      <c r="B769" s="1">
        <v>2.5845600000000002</v>
      </c>
      <c r="C769" s="1">
        <v>48.091934999999999</v>
      </c>
    </row>
    <row r="770" spans="1:3" x14ac:dyDescent="0.3">
      <c r="A770" s="1" t="s">
        <v>2147</v>
      </c>
      <c r="B770" s="1">
        <v>2.5850840000000002</v>
      </c>
      <c r="C770" s="1">
        <v>48.092458000000001</v>
      </c>
    </row>
    <row r="771" spans="1:3" x14ac:dyDescent="0.3">
      <c r="A771" s="1" t="s">
        <v>2148</v>
      </c>
      <c r="B771" s="1">
        <v>2.5809380000000002</v>
      </c>
      <c r="C771" s="1">
        <v>48.094045000000001</v>
      </c>
    </row>
    <row r="772" spans="1:3" x14ac:dyDescent="0.3">
      <c r="A772" s="1" t="s">
        <v>2149</v>
      </c>
      <c r="B772" s="1">
        <v>2.5652080000000002</v>
      </c>
      <c r="C772" s="1">
        <v>48.095253999999997</v>
      </c>
    </row>
    <row r="773" spans="1:3" x14ac:dyDescent="0.3">
      <c r="A773" s="1" t="s">
        <v>2150</v>
      </c>
      <c r="B773" s="1">
        <v>2.5420759999999998</v>
      </c>
      <c r="C773" s="1">
        <v>48.092511000000002</v>
      </c>
    </row>
    <row r="774" spans="1:3" x14ac:dyDescent="0.3">
      <c r="A774" s="1" t="s">
        <v>2151</v>
      </c>
      <c r="B774" s="1">
        <v>2.5419070000000001</v>
      </c>
      <c r="C774" s="1">
        <v>48.093131</v>
      </c>
    </row>
    <row r="775" spans="1:3" x14ac:dyDescent="0.3">
      <c r="A775" s="1" t="s">
        <v>2152</v>
      </c>
      <c r="B775" s="1">
        <v>2.528864</v>
      </c>
      <c r="C775" s="1">
        <v>48.090909000000003</v>
      </c>
    </row>
    <row r="776" spans="1:3" x14ac:dyDescent="0.3">
      <c r="A776" s="1" t="s">
        <v>2153</v>
      </c>
      <c r="B776" s="1">
        <v>2.5287130000000002</v>
      </c>
      <c r="C776" s="1">
        <v>48.091531000000003</v>
      </c>
    </row>
    <row r="777" spans="1:3" x14ac:dyDescent="0.3">
      <c r="A777" s="1" t="s">
        <v>2154</v>
      </c>
      <c r="B777" s="1">
        <v>2.4840556127606002</v>
      </c>
      <c r="C777" s="1">
        <v>48.082488053301702</v>
      </c>
    </row>
    <row r="778" spans="1:3" x14ac:dyDescent="0.3">
      <c r="A778" s="1" t="s">
        <v>2155</v>
      </c>
      <c r="B778" s="1">
        <v>2.4823047902036999</v>
      </c>
      <c r="C778" s="1">
        <v>48.0825641534936</v>
      </c>
    </row>
    <row r="779" spans="1:3" x14ac:dyDescent="0.3">
      <c r="A779" s="1" t="s">
        <v>2156</v>
      </c>
      <c r="B779" s="1">
        <v>2.47500330762636</v>
      </c>
      <c r="C779" s="1">
        <v>48.082223264195299</v>
      </c>
    </row>
    <row r="780" spans="1:3" x14ac:dyDescent="0.3">
      <c r="A780" s="1" t="s">
        <v>2157</v>
      </c>
      <c r="B780" s="1">
        <v>2.4692121682078301</v>
      </c>
      <c r="C780" s="1">
        <v>48.085063587</v>
      </c>
    </row>
    <row r="781" spans="1:3" x14ac:dyDescent="0.3">
      <c r="A781" s="1" t="s">
        <v>2158</v>
      </c>
      <c r="B781" s="1">
        <v>2.46661358624787</v>
      </c>
      <c r="C781" s="1">
        <v>48.083696000556102</v>
      </c>
    </row>
    <row r="782" spans="1:3" x14ac:dyDescent="0.3">
      <c r="A782" s="1" t="s">
        <v>2159</v>
      </c>
      <c r="B782" s="1">
        <v>2.4646943768131799</v>
      </c>
      <c r="C782" s="1">
        <v>48.083673643009497</v>
      </c>
    </row>
    <row r="783" spans="1:3" x14ac:dyDescent="0.3">
      <c r="A783" s="1" t="s">
        <v>2160</v>
      </c>
      <c r="B783" s="1">
        <v>2.4519753319260902</v>
      </c>
      <c r="C783" s="1">
        <v>48.0824433058661</v>
      </c>
    </row>
    <row r="784" spans="1:3" x14ac:dyDescent="0.3">
      <c r="A784" s="1" t="s">
        <v>2162</v>
      </c>
      <c r="B784" s="1">
        <v>2.414212</v>
      </c>
      <c r="C784" s="1">
        <v>48.094403999999997</v>
      </c>
    </row>
    <row r="785" spans="1:3" x14ac:dyDescent="0.3">
      <c r="A785" s="1" t="s">
        <v>2161</v>
      </c>
      <c r="B785" s="1">
        <v>2.4132039999999999</v>
      </c>
      <c r="C785" s="1">
        <v>48.095250999999998</v>
      </c>
    </row>
    <row r="786" spans="1:3" x14ac:dyDescent="0.3">
      <c r="A786" s="1" t="s">
        <v>2163</v>
      </c>
      <c r="B786" s="1">
        <v>2.3802669999999999</v>
      </c>
      <c r="C786" s="1">
        <v>48.095638000000001</v>
      </c>
    </row>
    <row r="787" spans="1:3" x14ac:dyDescent="0.3">
      <c r="A787" s="1" t="s">
        <v>2164</v>
      </c>
      <c r="B787" s="1">
        <v>2.3810150000000001</v>
      </c>
      <c r="C787" s="1">
        <v>48.096226999999999</v>
      </c>
    </row>
    <row r="788" spans="1:3" x14ac:dyDescent="0.3">
      <c r="A788" s="1" t="s">
        <v>2165</v>
      </c>
      <c r="B788" s="1">
        <v>2.3687200000000002</v>
      </c>
      <c r="C788" s="1">
        <v>48.097268999999997</v>
      </c>
    </row>
    <row r="789" spans="1:3" x14ac:dyDescent="0.3">
      <c r="A789" s="1" t="s">
        <v>2166</v>
      </c>
      <c r="B789" s="1">
        <v>2.3400310000000002</v>
      </c>
      <c r="C789" s="1">
        <v>48.100788999999999</v>
      </c>
    </row>
    <row r="790" spans="1:3" x14ac:dyDescent="0.3">
      <c r="A790" s="1" t="s">
        <v>2167</v>
      </c>
      <c r="B790" s="1">
        <v>2.340233</v>
      </c>
      <c r="C790" s="1">
        <v>48.101404000000002</v>
      </c>
    </row>
    <row r="791" spans="1:3" x14ac:dyDescent="0.3">
      <c r="A791" s="1" t="s">
        <v>2168</v>
      </c>
      <c r="B791" s="1">
        <v>2.315213</v>
      </c>
      <c r="C791" s="1">
        <v>48.107658999999998</v>
      </c>
    </row>
    <row r="792" spans="1:3" x14ac:dyDescent="0.3">
      <c r="A792" s="1" t="s">
        <v>2169</v>
      </c>
      <c r="B792" s="1">
        <v>2.31555</v>
      </c>
      <c r="C792" s="1">
        <v>48.108246999999999</v>
      </c>
    </row>
    <row r="793" spans="1:3" x14ac:dyDescent="0.3">
      <c r="A793" s="1" t="s">
        <v>2170</v>
      </c>
      <c r="B793" s="1">
        <v>2.3053300000000001</v>
      </c>
      <c r="C793" s="1">
        <v>48.109651999999997</v>
      </c>
    </row>
    <row r="794" spans="1:3" x14ac:dyDescent="0.3">
      <c r="A794" s="1" t="s">
        <v>2171</v>
      </c>
      <c r="B794" s="1">
        <v>2.3055379999999999</v>
      </c>
      <c r="C794" s="1">
        <v>48.110266000000003</v>
      </c>
    </row>
    <row r="795" spans="1:3" x14ac:dyDescent="0.3">
      <c r="A795" s="1" t="s">
        <v>2172</v>
      </c>
      <c r="B795" s="1">
        <v>2.2638029999999998</v>
      </c>
      <c r="C795" s="1">
        <v>48.112940999999999</v>
      </c>
    </row>
    <row r="796" spans="1:3" x14ac:dyDescent="0.3">
      <c r="A796" s="1" t="s">
        <v>2173</v>
      </c>
      <c r="B796" s="1">
        <v>2.2507139999999999</v>
      </c>
      <c r="C796" s="1">
        <v>48.113179000000002</v>
      </c>
    </row>
    <row r="797" spans="1:3" x14ac:dyDescent="0.3">
      <c r="A797" s="1" t="s">
        <v>2174</v>
      </c>
      <c r="B797" s="1">
        <v>2.2369940000000001</v>
      </c>
      <c r="C797" s="1">
        <v>48.112552000000001</v>
      </c>
    </row>
    <row r="798" spans="1:3" x14ac:dyDescent="0.3">
      <c r="A798" s="1" t="s">
        <v>516</v>
      </c>
      <c r="B798" s="1">
        <v>0.73075699999999999</v>
      </c>
      <c r="C798" s="1">
        <v>47.483919</v>
      </c>
    </row>
    <row r="799" spans="1:3" x14ac:dyDescent="0.3">
      <c r="A799" s="1" t="s">
        <v>512</v>
      </c>
      <c r="B799" s="1">
        <v>0.71065672067153896</v>
      </c>
      <c r="C799" s="1">
        <v>47.479099468076697</v>
      </c>
    </row>
    <row r="800" spans="1:3" x14ac:dyDescent="0.3">
      <c r="A800" s="1" t="s">
        <v>508</v>
      </c>
      <c r="B800" s="1">
        <v>0.67632466459144303</v>
      </c>
      <c r="C800" s="1">
        <v>47.484920036414302</v>
      </c>
    </row>
    <row r="801" spans="1:3" x14ac:dyDescent="0.3">
      <c r="A801" s="1" t="s">
        <v>504</v>
      </c>
      <c r="B801" s="1">
        <v>0.67188652568302298</v>
      </c>
      <c r="C801" s="1">
        <v>47.487008693399702</v>
      </c>
    </row>
    <row r="802" spans="1:3" x14ac:dyDescent="0.3">
      <c r="A802" s="1" t="s">
        <v>2212</v>
      </c>
      <c r="B802" s="1">
        <v>0.63411938937823997</v>
      </c>
      <c r="C802" s="1">
        <v>47.511777270719399</v>
      </c>
    </row>
    <row r="803" spans="1:3" x14ac:dyDescent="0.3">
      <c r="A803" s="1" t="s">
        <v>2213</v>
      </c>
      <c r="B803" s="1">
        <v>0.63371033760063</v>
      </c>
      <c r="C803" s="1">
        <v>47.511638407869199</v>
      </c>
    </row>
    <row r="804" spans="1:3" x14ac:dyDescent="0.3">
      <c r="A804" s="1" t="s">
        <v>500</v>
      </c>
      <c r="B804" s="1">
        <v>0.61303288814738499</v>
      </c>
      <c r="C804" s="1">
        <v>47.543635287619999</v>
      </c>
    </row>
    <row r="805" spans="1:3" x14ac:dyDescent="0.3">
      <c r="A805" s="1" t="s">
        <v>492</v>
      </c>
      <c r="B805" s="1">
        <v>0.59581726100890897</v>
      </c>
      <c r="C805" s="1">
        <v>47.554960795718998</v>
      </c>
    </row>
    <row r="806" spans="1:3" x14ac:dyDescent="0.3">
      <c r="A806" s="1" t="s">
        <v>496</v>
      </c>
      <c r="B806" s="1">
        <v>0.597105021230246</v>
      </c>
      <c r="C806" s="1">
        <v>47.555668111880401</v>
      </c>
    </row>
    <row r="807" spans="1:3" x14ac:dyDescent="0.3">
      <c r="A807" s="1" t="s">
        <v>488</v>
      </c>
      <c r="B807" s="1">
        <v>0.59362223173206696</v>
      </c>
      <c r="C807" s="1">
        <v>47.559072592129397</v>
      </c>
    </row>
    <row r="808" spans="1:3" x14ac:dyDescent="0.3">
      <c r="A808" s="1" t="s">
        <v>485</v>
      </c>
      <c r="B808" s="1">
        <v>0.58511611301342004</v>
      </c>
      <c r="C808" s="1">
        <v>47.569645277350503</v>
      </c>
    </row>
    <row r="809" spans="1:3" x14ac:dyDescent="0.3">
      <c r="A809" s="1" t="s">
        <v>481</v>
      </c>
      <c r="B809" s="1">
        <v>0.57716320409737998</v>
      </c>
      <c r="C809" s="1">
        <v>47.578393000866697</v>
      </c>
    </row>
    <row r="810" spans="1:3" x14ac:dyDescent="0.3">
      <c r="A810" s="1" t="s">
        <v>477</v>
      </c>
      <c r="B810" s="1">
        <v>0.54925047502781799</v>
      </c>
      <c r="C810" s="1">
        <v>47.592668038975098</v>
      </c>
    </row>
    <row r="811" spans="1:3" x14ac:dyDescent="0.3">
      <c r="A811" s="1" t="s">
        <v>473</v>
      </c>
      <c r="B811" s="1">
        <v>0.54826341020929803</v>
      </c>
      <c r="C811" s="1">
        <v>47.593090838117497</v>
      </c>
    </row>
    <row r="812" spans="1:3" x14ac:dyDescent="0.3">
      <c r="A812" s="1" t="s">
        <v>469</v>
      </c>
      <c r="B812" s="1">
        <v>0.538041901844861</v>
      </c>
      <c r="C812" s="1">
        <v>47.600155880007897</v>
      </c>
    </row>
    <row r="813" spans="1:3" x14ac:dyDescent="0.3">
      <c r="A813" s="1" t="s">
        <v>465</v>
      </c>
      <c r="B813" s="1">
        <v>0.52525276884319805</v>
      </c>
      <c r="C813" s="1">
        <v>47.611341359818297</v>
      </c>
    </row>
    <row r="814" spans="1:3" x14ac:dyDescent="0.3">
      <c r="A814" s="1" t="s">
        <v>461</v>
      </c>
      <c r="B814" s="1">
        <v>0.50591367683530097</v>
      </c>
      <c r="C814" s="1">
        <v>47.630787432879799</v>
      </c>
    </row>
    <row r="815" spans="1:3" x14ac:dyDescent="0.3">
      <c r="A815" s="1" t="s">
        <v>457</v>
      </c>
      <c r="B815" s="1">
        <v>0.47805092624599399</v>
      </c>
      <c r="C815" s="1">
        <v>47.646651930098898</v>
      </c>
    </row>
    <row r="816" spans="1:3" x14ac:dyDescent="0.3">
      <c r="A816" s="1" t="s">
        <v>454</v>
      </c>
      <c r="B816" s="1">
        <v>0.47416700000000001</v>
      </c>
      <c r="C816" s="1">
        <v>47.647638999999998</v>
      </c>
    </row>
    <row r="817" spans="1:3" x14ac:dyDescent="0.3">
      <c r="A817" s="1" t="s">
        <v>450</v>
      </c>
      <c r="B817" s="1">
        <v>0.46377640376941098</v>
      </c>
      <c r="C817" s="1">
        <v>47.650297418435201</v>
      </c>
    </row>
    <row r="818" spans="1:3" x14ac:dyDescent="0.3">
      <c r="A818" s="1" t="s">
        <v>446</v>
      </c>
      <c r="B818" s="1">
        <v>0.46042658988727098</v>
      </c>
      <c r="C818" s="1">
        <v>47.650306459972199</v>
      </c>
    </row>
    <row r="819" spans="1:3" x14ac:dyDescent="0.3">
      <c r="A819" s="1" t="s">
        <v>442</v>
      </c>
      <c r="B819" s="1">
        <v>0.426422352259479</v>
      </c>
      <c r="C819" s="1">
        <v>47.662046198570899</v>
      </c>
    </row>
    <row r="820" spans="1:3" x14ac:dyDescent="0.3">
      <c r="A820" s="1" t="s">
        <v>428</v>
      </c>
      <c r="B820" s="1">
        <v>0.42061431407580202</v>
      </c>
      <c r="C820" s="1">
        <v>47.661600662486897</v>
      </c>
    </row>
    <row r="821" spans="1:3" x14ac:dyDescent="0.3">
      <c r="A821" s="1" t="s">
        <v>432</v>
      </c>
      <c r="B821" s="1">
        <v>0.42079271856566403</v>
      </c>
      <c r="C821" s="1">
        <v>47.6618823840518</v>
      </c>
    </row>
    <row r="822" spans="1:3" x14ac:dyDescent="0.3">
      <c r="A822" s="1" t="s">
        <v>435</v>
      </c>
      <c r="B822" s="1">
        <v>0.41843177025473</v>
      </c>
      <c r="C822" s="1">
        <v>47.6614056151383</v>
      </c>
    </row>
    <row r="823" spans="1:3" x14ac:dyDescent="0.3">
      <c r="A823" s="1" t="s">
        <v>438</v>
      </c>
      <c r="B823" s="1">
        <v>0.41731013256726102</v>
      </c>
      <c r="C823" s="1">
        <v>47.661584737954101</v>
      </c>
    </row>
    <row r="824" spans="1:3" x14ac:dyDescent="0.3">
      <c r="A824" s="1" t="s">
        <v>415</v>
      </c>
      <c r="B824" s="1">
        <v>0.39955537734922603</v>
      </c>
      <c r="C824" s="1">
        <v>47.659692116665298</v>
      </c>
    </row>
    <row r="825" spans="1:3" x14ac:dyDescent="0.3">
      <c r="A825" s="1" t="s">
        <v>418</v>
      </c>
      <c r="B825" s="1">
        <v>0.39957289555762898</v>
      </c>
      <c r="C825" s="1">
        <v>47.6600385788404</v>
      </c>
    </row>
    <row r="826" spans="1:3" x14ac:dyDescent="0.3">
      <c r="A826" s="1" t="s">
        <v>421</v>
      </c>
      <c r="B826" s="1">
        <v>0.39624031654442099</v>
      </c>
      <c r="C826" s="1">
        <v>47.659525051090696</v>
      </c>
    </row>
    <row r="827" spans="1:3" x14ac:dyDescent="0.3">
      <c r="A827" s="1" t="s">
        <v>424</v>
      </c>
      <c r="B827" s="1">
        <v>0.39607313846320202</v>
      </c>
      <c r="C827" s="1">
        <v>47.659945164044501</v>
      </c>
    </row>
    <row r="828" spans="1:3" x14ac:dyDescent="0.3">
      <c r="A828" s="1" t="s">
        <v>403</v>
      </c>
      <c r="B828" s="1">
        <v>0.39043377439384103</v>
      </c>
      <c r="C828" s="1">
        <v>47.660017047709999</v>
      </c>
    </row>
    <row r="829" spans="1:3" x14ac:dyDescent="0.3">
      <c r="A829" s="1" t="s">
        <v>406</v>
      </c>
      <c r="B829" s="1">
        <v>0.39043086650691</v>
      </c>
      <c r="C829" s="1">
        <v>47.6604347050597</v>
      </c>
    </row>
    <row r="830" spans="1:3" x14ac:dyDescent="0.3">
      <c r="A830" s="1" t="s">
        <v>409</v>
      </c>
      <c r="B830" s="1">
        <v>0.387922140861447</v>
      </c>
      <c r="C830" s="1">
        <v>47.660553456793103</v>
      </c>
    </row>
    <row r="831" spans="1:3" x14ac:dyDescent="0.3">
      <c r="A831" s="1" t="s">
        <v>412</v>
      </c>
      <c r="B831" s="1">
        <v>0.388358216489115</v>
      </c>
      <c r="C831" s="1">
        <v>47.660868768194703</v>
      </c>
    </row>
    <row r="832" spans="1:3" x14ac:dyDescent="0.3">
      <c r="A832" s="1" t="s">
        <v>390</v>
      </c>
      <c r="B832" s="1">
        <v>0.37924155184075398</v>
      </c>
      <c r="C832" s="1">
        <v>47.664310567475297</v>
      </c>
    </row>
    <row r="833" spans="1:3" x14ac:dyDescent="0.3">
      <c r="A833" s="1" t="s">
        <v>393</v>
      </c>
      <c r="B833" s="1">
        <v>0.37948124543386802</v>
      </c>
      <c r="C833" s="1">
        <v>47.664578165481203</v>
      </c>
    </row>
    <row r="834" spans="1:3" x14ac:dyDescent="0.3">
      <c r="A834" s="1" t="s">
        <v>397</v>
      </c>
      <c r="B834" s="1">
        <v>0.37681867351470499</v>
      </c>
      <c r="C834" s="1">
        <v>47.666213775457898</v>
      </c>
    </row>
    <row r="835" spans="1:3" x14ac:dyDescent="0.3">
      <c r="A835" s="1" t="s">
        <v>400</v>
      </c>
      <c r="B835" s="1">
        <v>0.377258797880418</v>
      </c>
      <c r="C835" s="1">
        <v>47.666331180318402</v>
      </c>
    </row>
    <row r="836" spans="1:3" x14ac:dyDescent="0.3">
      <c r="A836" s="1" t="s">
        <v>379</v>
      </c>
      <c r="B836" s="1">
        <v>0.37104922512844601</v>
      </c>
      <c r="C836" s="1">
        <v>47.679199494438798</v>
      </c>
    </row>
    <row r="837" spans="1:3" x14ac:dyDescent="0.3">
      <c r="A837" s="1" t="s">
        <v>376</v>
      </c>
      <c r="B837" s="1">
        <v>0.36762060723163098</v>
      </c>
      <c r="C837" s="1">
        <v>47.687566887499997</v>
      </c>
    </row>
    <row r="838" spans="1:3" x14ac:dyDescent="0.3">
      <c r="A838" s="1" t="s">
        <v>595</v>
      </c>
      <c r="B838" s="1">
        <v>0.36635345397472802</v>
      </c>
      <c r="C838" s="1">
        <v>47.687869319052901</v>
      </c>
    </row>
    <row r="839" spans="1:3" x14ac:dyDescent="0.3">
      <c r="A839" s="1" t="s">
        <v>372</v>
      </c>
      <c r="B839" s="1">
        <v>0.354653253927593</v>
      </c>
      <c r="C839" s="1">
        <v>47.6991154094598</v>
      </c>
    </row>
    <row r="840" spans="1:3" x14ac:dyDescent="0.3">
      <c r="A840" s="1" t="s">
        <v>368</v>
      </c>
      <c r="B840" s="1">
        <v>0.34772055410487801</v>
      </c>
      <c r="C840" s="1">
        <v>47.712449014887497</v>
      </c>
    </row>
    <row r="841" spans="1:3" x14ac:dyDescent="0.3">
      <c r="A841" s="1" t="s">
        <v>364</v>
      </c>
      <c r="B841" s="1">
        <v>0.33769823345993999</v>
      </c>
      <c r="C841" s="1">
        <v>47.725092790585698</v>
      </c>
    </row>
    <row r="842" spans="1:3" x14ac:dyDescent="0.3">
      <c r="A842" s="1" t="s">
        <v>360</v>
      </c>
      <c r="B842" s="1">
        <v>0.332779532303484</v>
      </c>
      <c r="C842" s="1">
        <v>47.728905243487603</v>
      </c>
    </row>
    <row r="843" spans="1:3" x14ac:dyDescent="0.3">
      <c r="A843" s="1" t="s">
        <v>356</v>
      </c>
      <c r="B843" s="1">
        <v>0.32382336044058502</v>
      </c>
      <c r="C843" s="1">
        <v>47.735862595428401</v>
      </c>
    </row>
    <row r="844" spans="1:3" x14ac:dyDescent="0.3">
      <c r="A844" s="1" t="s">
        <v>352</v>
      </c>
      <c r="B844" s="1">
        <v>0.31539856941128003</v>
      </c>
      <c r="C844" s="1">
        <v>47.746972347977497</v>
      </c>
    </row>
    <row r="845" spans="1:3" x14ac:dyDescent="0.3">
      <c r="A845" s="1" t="s">
        <v>348</v>
      </c>
      <c r="B845" s="1">
        <v>0.31328917255365502</v>
      </c>
      <c r="C845" s="1">
        <v>47.757519720709404</v>
      </c>
    </row>
    <row r="846" spans="1:3" x14ac:dyDescent="0.3">
      <c r="A846" s="1" t="s">
        <v>344</v>
      </c>
      <c r="B846" s="1">
        <v>0.31484202836643099</v>
      </c>
      <c r="C846" s="1">
        <v>47.771068638584303</v>
      </c>
    </row>
    <row r="847" spans="1:3" x14ac:dyDescent="0.3">
      <c r="A847" s="1" t="s">
        <v>340</v>
      </c>
      <c r="B847" s="1">
        <v>0.30116524120958899</v>
      </c>
      <c r="C847" s="1">
        <v>47.794436305486698</v>
      </c>
    </row>
    <row r="848" spans="1:3" x14ac:dyDescent="0.3">
      <c r="A848" s="1" t="s">
        <v>336</v>
      </c>
      <c r="B848" s="1">
        <v>0.30380150671932099</v>
      </c>
      <c r="C848" s="1">
        <v>47.804736551476502</v>
      </c>
    </row>
    <row r="849" spans="1:3" x14ac:dyDescent="0.3">
      <c r="A849" s="1" t="s">
        <v>332</v>
      </c>
      <c r="B849" s="1">
        <v>0.30512908271573602</v>
      </c>
      <c r="C849" s="1">
        <v>47.806870629324798</v>
      </c>
    </row>
    <row r="850" spans="1:3" x14ac:dyDescent="0.3">
      <c r="A850" s="1" t="s">
        <v>328</v>
      </c>
      <c r="B850" s="1">
        <v>0.30773281388218898</v>
      </c>
      <c r="C850" s="1">
        <v>47.812376006661601</v>
      </c>
    </row>
    <row r="851" spans="1:3" x14ac:dyDescent="0.3">
      <c r="A851" s="1" t="s">
        <v>2214</v>
      </c>
      <c r="B851" s="1">
        <v>0.29987910114336103</v>
      </c>
      <c r="C851" s="1">
        <v>47.819821000468302</v>
      </c>
    </row>
    <row r="852" spans="1:3" x14ac:dyDescent="0.3">
      <c r="A852" s="1" t="s">
        <v>2215</v>
      </c>
      <c r="B852" s="1">
        <v>0.30614582353467401</v>
      </c>
      <c r="C852" s="1">
        <v>47.822785223844399</v>
      </c>
    </row>
    <row r="853" spans="1:3" x14ac:dyDescent="0.3">
      <c r="A853" s="1" t="s">
        <v>2216</v>
      </c>
      <c r="B853" s="1">
        <v>0.30512380398278499</v>
      </c>
      <c r="C853" s="1">
        <v>47.833113384987001</v>
      </c>
    </row>
    <row r="854" spans="1:3" x14ac:dyDescent="0.3">
      <c r="A854" s="1" t="s">
        <v>2217</v>
      </c>
      <c r="B854" s="1">
        <v>0.30313746242696799</v>
      </c>
      <c r="C854" s="1">
        <v>47.869551396722002</v>
      </c>
    </row>
    <row r="855" spans="1:3" x14ac:dyDescent="0.3">
      <c r="A855" s="1" t="s">
        <v>2218</v>
      </c>
      <c r="B855" s="1">
        <v>0.30362836906964402</v>
      </c>
      <c r="C855" s="1">
        <v>47.8711267852538</v>
      </c>
    </row>
    <row r="856" spans="1:3" x14ac:dyDescent="0.3">
      <c r="A856" s="1" t="s">
        <v>2219</v>
      </c>
      <c r="B856" s="1">
        <v>0.30321769234335799</v>
      </c>
      <c r="C856" s="1">
        <v>47.881026337582398</v>
      </c>
    </row>
    <row r="857" spans="1:3" x14ac:dyDescent="0.3">
      <c r="A857" s="1" t="s">
        <v>2220</v>
      </c>
      <c r="B857" s="1">
        <v>0.30427537866166698</v>
      </c>
      <c r="C857" s="1">
        <v>47.898794211377997</v>
      </c>
    </row>
    <row r="858" spans="1:3" x14ac:dyDescent="0.3">
      <c r="A858" s="1" t="s">
        <v>2221</v>
      </c>
      <c r="B858" s="1">
        <v>0.29998538541098801</v>
      </c>
      <c r="C858" s="1">
        <v>47.912258692198101</v>
      </c>
    </row>
    <row r="859" spans="1:3" x14ac:dyDescent="0.3">
      <c r="A859" s="1" t="s">
        <v>2222</v>
      </c>
      <c r="B859" s="1">
        <v>0.30020205824392299</v>
      </c>
      <c r="C859" s="1">
        <v>47.920889395170398</v>
      </c>
    </row>
    <row r="860" spans="1:3" x14ac:dyDescent="0.3">
      <c r="A860" s="1" t="s">
        <v>2223</v>
      </c>
      <c r="B860" s="1">
        <v>0.30650346028416903</v>
      </c>
      <c r="C860" s="1">
        <v>47.929766931246597</v>
      </c>
    </row>
    <row r="861" spans="1:3" x14ac:dyDescent="0.3">
      <c r="A861" s="1" t="s">
        <v>2224</v>
      </c>
      <c r="B861" s="1">
        <v>0.310950432021737</v>
      </c>
      <c r="C861" s="1">
        <v>47.935207552274299</v>
      </c>
    </row>
    <row r="862" spans="1:3" x14ac:dyDescent="0.3">
      <c r="A862" s="1" t="s">
        <v>2225</v>
      </c>
      <c r="B862" s="1">
        <v>0.31583219301988003</v>
      </c>
      <c r="C862" s="1">
        <v>47.942250786449101</v>
      </c>
    </row>
    <row r="863" spans="1:3" x14ac:dyDescent="0.3">
      <c r="A863" s="1" t="s">
        <v>2226</v>
      </c>
      <c r="B863" s="1">
        <v>0.31637731067087899</v>
      </c>
      <c r="C863" s="1">
        <v>47.943062508951698</v>
      </c>
    </row>
    <row r="864" spans="1:3" x14ac:dyDescent="0.3">
      <c r="A864" s="1" t="s">
        <v>2227</v>
      </c>
      <c r="B864" s="1">
        <v>0.32345735206451798</v>
      </c>
      <c r="C864" s="1">
        <v>47.953637096641103</v>
      </c>
    </row>
    <row r="865" spans="1:3" x14ac:dyDescent="0.3">
      <c r="A865" s="1" t="s">
        <v>2228</v>
      </c>
      <c r="B865" s="1">
        <v>0.32393738076670597</v>
      </c>
      <c r="C865" s="1">
        <v>47.954541546778003</v>
      </c>
    </row>
    <row r="866" spans="1:3" x14ac:dyDescent="0.3">
      <c r="A866" s="1" t="s">
        <v>2229</v>
      </c>
      <c r="B866" s="1">
        <v>0.32948637184983198</v>
      </c>
      <c r="C866" s="1">
        <v>47.973526189142703</v>
      </c>
    </row>
    <row r="867" spans="1:3" x14ac:dyDescent="0.3">
      <c r="A867" s="1" t="s">
        <v>2230</v>
      </c>
      <c r="B867" s="1">
        <v>0.32957862542872801</v>
      </c>
      <c r="C867" s="1">
        <v>47.974381441785297</v>
      </c>
    </row>
    <row r="868" spans="1:3" x14ac:dyDescent="0.3">
      <c r="A868" s="1" t="s">
        <v>2231</v>
      </c>
      <c r="B868" s="1">
        <v>0.31889362993901199</v>
      </c>
      <c r="C868" s="1">
        <v>47.9956041924478</v>
      </c>
    </row>
    <row r="869" spans="1:3" x14ac:dyDescent="0.3">
      <c r="A869" s="1" t="s">
        <v>2232</v>
      </c>
      <c r="B869" s="1">
        <v>0.30483208666766098</v>
      </c>
      <c r="C869" s="1">
        <v>48.006898875582301</v>
      </c>
    </row>
    <row r="870" spans="1:3" x14ac:dyDescent="0.3">
      <c r="A870" s="1" t="s">
        <v>2233</v>
      </c>
      <c r="B870" s="1">
        <v>0.30205086434657502</v>
      </c>
      <c r="C870" s="1">
        <v>48.008550908269399</v>
      </c>
    </row>
    <row r="871" spans="1:3" x14ac:dyDescent="0.3">
      <c r="A871" s="1" t="s">
        <v>2234</v>
      </c>
      <c r="B871" s="1">
        <v>0.30008543395218001</v>
      </c>
      <c r="C871" s="1">
        <v>48.0099314405523</v>
      </c>
    </row>
    <row r="872" spans="1:3" x14ac:dyDescent="0.3">
      <c r="A872" s="1" t="s">
        <v>2235</v>
      </c>
      <c r="B872" s="1">
        <v>0.29896644606622902</v>
      </c>
      <c r="C872" s="1">
        <v>48.011294160019197</v>
      </c>
    </row>
    <row r="873" spans="1:3" x14ac:dyDescent="0.3">
      <c r="A873" s="1" t="s">
        <v>2236</v>
      </c>
      <c r="B873" s="1">
        <v>0.29100586113670401</v>
      </c>
      <c r="C873" s="1">
        <v>48.025290725268597</v>
      </c>
    </row>
    <row r="874" spans="1:3" x14ac:dyDescent="0.3">
      <c r="A874" s="1" t="s">
        <v>2237</v>
      </c>
      <c r="B874" s="1">
        <v>0.29333128428762401</v>
      </c>
      <c r="C874" s="1">
        <v>48.031414879074603</v>
      </c>
    </row>
    <row r="875" spans="1:3" x14ac:dyDescent="0.3">
      <c r="A875" s="1" t="s">
        <v>2238</v>
      </c>
      <c r="B875" s="1">
        <v>0.29283465165114803</v>
      </c>
      <c r="C875" s="1">
        <v>48.031307009600802</v>
      </c>
    </row>
    <row r="876" spans="1:3" x14ac:dyDescent="0.3">
      <c r="A876" s="1" t="s">
        <v>2239</v>
      </c>
      <c r="B876" s="1">
        <v>0.29355938648805202</v>
      </c>
      <c r="C876" s="1">
        <v>48.032142425427999</v>
      </c>
    </row>
    <row r="877" spans="1:3" x14ac:dyDescent="0.3">
      <c r="A877" s="1" t="s">
        <v>2240</v>
      </c>
      <c r="B877" s="1">
        <v>0.29310022542681902</v>
      </c>
      <c r="C877" s="1">
        <v>48.032231217788201</v>
      </c>
    </row>
    <row r="878" spans="1:3" x14ac:dyDescent="0.3">
      <c r="A878" s="1" t="s">
        <v>2241</v>
      </c>
      <c r="B878" s="1">
        <v>0.29402958949282298</v>
      </c>
      <c r="C878" s="1">
        <v>48.039032133434901</v>
      </c>
    </row>
    <row r="879" spans="1:3" x14ac:dyDescent="0.3">
      <c r="A879" s="1" t="s">
        <v>2242</v>
      </c>
      <c r="B879" s="1">
        <v>0.293388956408343</v>
      </c>
      <c r="C879" s="1">
        <v>48.042403624502498</v>
      </c>
    </row>
    <row r="880" spans="1:3" x14ac:dyDescent="0.3">
      <c r="A880" s="1" t="s">
        <v>2243</v>
      </c>
      <c r="B880" s="1">
        <v>0.17373400103412701</v>
      </c>
      <c r="C880" s="1">
        <v>48.064584608716601</v>
      </c>
    </row>
    <row r="881" spans="1:3" x14ac:dyDescent="0.3">
      <c r="A881" s="1" t="s">
        <v>2244</v>
      </c>
      <c r="B881" s="1">
        <v>0.17536149025026099</v>
      </c>
      <c r="C881" s="1">
        <v>48.079564598192803</v>
      </c>
    </row>
    <row r="882" spans="1:3" x14ac:dyDescent="0.3">
      <c r="A882" s="1" t="s">
        <v>2245</v>
      </c>
      <c r="B882" s="1">
        <v>0.17567638623720699</v>
      </c>
      <c r="C882" s="1">
        <v>48.080733457250602</v>
      </c>
    </row>
    <row r="883" spans="1:3" x14ac:dyDescent="0.3">
      <c r="A883" s="1" t="s">
        <v>2246</v>
      </c>
      <c r="B883" s="1">
        <v>0.167073</v>
      </c>
      <c r="C883" s="1">
        <v>48.100628999999998</v>
      </c>
    </row>
    <row r="884" spans="1:3" x14ac:dyDescent="0.3">
      <c r="A884" s="1" t="s">
        <v>2247</v>
      </c>
      <c r="B884" s="1">
        <v>0.16640641934686501</v>
      </c>
      <c r="C884" s="1">
        <v>48.101382421873303</v>
      </c>
    </row>
    <row r="885" spans="1:3" x14ac:dyDescent="0.3">
      <c r="A885" s="1" t="s">
        <v>2248</v>
      </c>
      <c r="B885" s="1">
        <v>0.163461485958356</v>
      </c>
      <c r="C885" s="1">
        <v>48.104301021099801</v>
      </c>
    </row>
    <row r="886" spans="1:3" x14ac:dyDescent="0.3">
      <c r="A886" s="1" t="s">
        <v>2249</v>
      </c>
      <c r="B886" s="1">
        <v>0.16419819432354801</v>
      </c>
      <c r="C886" s="1">
        <v>48.1045353692015</v>
      </c>
    </row>
    <row r="887" spans="1:3" x14ac:dyDescent="0.3">
      <c r="A887" s="1" t="s">
        <v>2250</v>
      </c>
      <c r="B887" s="1">
        <v>0.14664561727261999</v>
      </c>
      <c r="C887" s="1">
        <v>48.119854929939201</v>
      </c>
    </row>
    <row r="888" spans="1:3" x14ac:dyDescent="0.3">
      <c r="A888" s="1" t="s">
        <v>2251</v>
      </c>
      <c r="B888" s="1">
        <v>0.14776333521266299</v>
      </c>
      <c r="C888" s="1">
        <v>48.119856873851603</v>
      </c>
    </row>
    <row r="889" spans="1:3" x14ac:dyDescent="0.3">
      <c r="A889" s="1" t="s">
        <v>2252</v>
      </c>
      <c r="B889" s="1">
        <v>0.14438759496376799</v>
      </c>
      <c r="C889" s="1">
        <v>48.124705693429704</v>
      </c>
    </row>
    <row r="890" spans="1:3" x14ac:dyDescent="0.3">
      <c r="A890" s="1" t="s">
        <v>2253</v>
      </c>
      <c r="B890" s="1">
        <v>0.14489472140534901</v>
      </c>
      <c r="C890" s="1">
        <v>48.125682509698997</v>
      </c>
    </row>
    <row r="891" spans="1:3" x14ac:dyDescent="0.3">
      <c r="A891" s="1" t="s">
        <v>2254</v>
      </c>
      <c r="B891" s="1">
        <v>0.14417626909096801</v>
      </c>
      <c r="C891" s="1">
        <v>48.130588055055398</v>
      </c>
    </row>
    <row r="892" spans="1:3" x14ac:dyDescent="0.3">
      <c r="A892" s="1" t="s">
        <v>2255</v>
      </c>
      <c r="B892" s="1">
        <v>0.144118973536387</v>
      </c>
      <c r="C892" s="1">
        <v>48.140273297500997</v>
      </c>
    </row>
    <row r="893" spans="1:3" x14ac:dyDescent="0.3">
      <c r="A893" s="1" t="s">
        <v>2256</v>
      </c>
      <c r="B893" s="1">
        <v>0.14298612144279399</v>
      </c>
      <c r="C893" s="1">
        <v>48.142880962430702</v>
      </c>
    </row>
    <row r="894" spans="1:3" x14ac:dyDescent="0.3">
      <c r="A894" s="1" t="s">
        <v>2257</v>
      </c>
      <c r="B894" s="1">
        <v>0.14266628574209</v>
      </c>
      <c r="C894" s="1">
        <v>48.150360831684999</v>
      </c>
    </row>
    <row r="895" spans="1:3" x14ac:dyDescent="0.3">
      <c r="A895" s="1" t="s">
        <v>2258</v>
      </c>
      <c r="B895" s="1">
        <v>0.14267199999999999</v>
      </c>
      <c r="C895" s="1">
        <v>48.152107999999998</v>
      </c>
    </row>
    <row r="896" spans="1:3" x14ac:dyDescent="0.3">
      <c r="A896" s="1" t="s">
        <v>2259</v>
      </c>
      <c r="B896" s="1">
        <v>0.14924386648068599</v>
      </c>
      <c r="C896" s="1">
        <v>48.173889633568002</v>
      </c>
    </row>
    <row r="897" spans="1:3" x14ac:dyDescent="0.3">
      <c r="A897" s="1" t="s">
        <v>2260</v>
      </c>
      <c r="B897" s="1">
        <v>0.162054</v>
      </c>
      <c r="C897" s="1">
        <v>48.180283000000003</v>
      </c>
    </row>
    <row r="898" spans="1:3" x14ac:dyDescent="0.3">
      <c r="A898" s="1" t="s">
        <v>2261</v>
      </c>
      <c r="B898" s="1">
        <v>0.166962926739433</v>
      </c>
      <c r="C898" s="1">
        <v>48.182935256611202</v>
      </c>
    </row>
    <row r="899" spans="1:3" x14ac:dyDescent="0.3">
      <c r="A899" s="1" t="s">
        <v>2262</v>
      </c>
      <c r="B899" s="1">
        <v>0.167803521231527</v>
      </c>
      <c r="C899" s="1">
        <v>48.1837927089462</v>
      </c>
    </row>
    <row r="900" spans="1:3" x14ac:dyDescent="0.3">
      <c r="A900" s="1" t="s">
        <v>2263</v>
      </c>
      <c r="B900" s="1">
        <v>0.16909299999999999</v>
      </c>
      <c r="C900" s="1">
        <v>48.185079000000002</v>
      </c>
    </row>
    <row r="901" spans="1:3" x14ac:dyDescent="0.3">
      <c r="A901" s="1" t="s">
        <v>2264</v>
      </c>
      <c r="B901" s="1">
        <v>0.16821457191789499</v>
      </c>
      <c r="C901" s="1">
        <v>48.197989716650198</v>
      </c>
    </row>
    <row r="902" spans="1:3" x14ac:dyDescent="0.3">
      <c r="A902" s="1" t="s">
        <v>2265</v>
      </c>
      <c r="B902" s="1">
        <v>0.174035430083848</v>
      </c>
      <c r="C902" s="1">
        <v>48.201676481646103</v>
      </c>
    </row>
    <row r="903" spans="1:3" x14ac:dyDescent="0.3">
      <c r="A903" s="1" t="s">
        <v>2266</v>
      </c>
      <c r="B903" s="1">
        <v>0.174569035811731</v>
      </c>
      <c r="C903" s="1">
        <v>48.2017685768013</v>
      </c>
    </row>
    <row r="904" spans="1:3" x14ac:dyDescent="0.3">
      <c r="A904" s="1" t="s">
        <v>2267</v>
      </c>
      <c r="B904" s="1">
        <v>0.17436653848734299</v>
      </c>
      <c r="C904" s="1">
        <v>48.203033653897201</v>
      </c>
    </row>
    <row r="905" spans="1:3" x14ac:dyDescent="0.3">
      <c r="A905" s="1" t="s">
        <v>2268</v>
      </c>
      <c r="B905" s="1">
        <v>0.17487743643690901</v>
      </c>
      <c r="C905" s="1">
        <v>48.202889830767297</v>
      </c>
    </row>
    <row r="906" spans="1:3" x14ac:dyDescent="0.3">
      <c r="A906" s="1" t="s">
        <v>2269</v>
      </c>
      <c r="B906" s="1">
        <v>0.175116639966853</v>
      </c>
      <c r="C906" s="1">
        <v>48.205583864629901</v>
      </c>
    </row>
    <row r="907" spans="1:3" x14ac:dyDescent="0.3">
      <c r="A907" s="1" t="s">
        <v>2270</v>
      </c>
      <c r="B907" s="1">
        <v>0.175607425748288</v>
      </c>
      <c r="C907" s="1">
        <v>48.205408202900202</v>
      </c>
    </row>
    <row r="908" spans="1:3" x14ac:dyDescent="0.3">
      <c r="A908" s="1" t="s">
        <v>2271</v>
      </c>
      <c r="B908" s="1">
        <v>0.17577499999999999</v>
      </c>
      <c r="C908" s="1">
        <v>48.208544000000003</v>
      </c>
    </row>
    <row r="909" spans="1:3" x14ac:dyDescent="0.3">
      <c r="A909" s="1" t="s">
        <v>2272</v>
      </c>
      <c r="B909" s="1">
        <v>0.176038475342706</v>
      </c>
      <c r="C909" s="1">
        <v>48.209638320535703</v>
      </c>
    </row>
    <row r="910" spans="1:3" x14ac:dyDescent="0.3">
      <c r="A910" s="1" t="s">
        <v>2273</v>
      </c>
      <c r="B910" s="1">
        <v>0.177297078253118</v>
      </c>
      <c r="C910" s="1">
        <v>48.21937977332</v>
      </c>
    </row>
    <row r="911" spans="1:3" x14ac:dyDescent="0.3">
      <c r="A911" s="1" t="s">
        <v>2274</v>
      </c>
      <c r="B911" s="1">
        <v>0.17675146957568</v>
      </c>
      <c r="C911" s="1">
        <v>48.217691825852597</v>
      </c>
    </row>
    <row r="912" spans="1:3" x14ac:dyDescent="0.3">
      <c r="A912" s="1" t="s">
        <v>2275</v>
      </c>
      <c r="B912" s="1">
        <v>0.17131932104113001</v>
      </c>
      <c r="C912" s="1">
        <v>48.2299505563876</v>
      </c>
    </row>
    <row r="913" spans="1:3" x14ac:dyDescent="0.3">
      <c r="A913" s="1" t="s">
        <v>2276</v>
      </c>
      <c r="B913" s="1">
        <v>0.16482561463165599</v>
      </c>
      <c r="C913" s="1">
        <v>48.241227755765301</v>
      </c>
    </row>
    <row r="914" spans="1:3" x14ac:dyDescent="0.3">
      <c r="A914" s="1" t="s">
        <v>2277</v>
      </c>
      <c r="B914" s="1">
        <v>0.16578876569502099</v>
      </c>
      <c r="C914" s="1">
        <v>48.243269440275903</v>
      </c>
    </row>
    <row r="915" spans="1:3" x14ac:dyDescent="0.3">
      <c r="A915" s="1" t="s">
        <v>2278</v>
      </c>
      <c r="B915" s="1">
        <v>0.16640584717757301</v>
      </c>
      <c r="C915" s="1">
        <v>48.239403053753499</v>
      </c>
    </row>
    <row r="916" spans="1:3" x14ac:dyDescent="0.3">
      <c r="A916" s="1" t="s">
        <v>2279</v>
      </c>
      <c r="B916" s="1">
        <v>0.166878703825211</v>
      </c>
      <c r="C916" s="1">
        <v>48.241387289834897</v>
      </c>
    </row>
    <row r="917" spans="1:3" x14ac:dyDescent="0.3">
      <c r="A917" s="1" t="s">
        <v>2280</v>
      </c>
      <c r="B917" s="1">
        <v>0.16092136920785799</v>
      </c>
      <c r="C917" s="1">
        <v>48.255526934950502</v>
      </c>
    </row>
    <row r="918" spans="1:3" x14ac:dyDescent="0.3">
      <c r="A918" s="1" t="s">
        <v>2281</v>
      </c>
      <c r="B918" s="1">
        <v>0.161024337066837</v>
      </c>
      <c r="C918" s="1">
        <v>48.269268861636</v>
      </c>
    </row>
    <row r="919" spans="1:3" x14ac:dyDescent="0.3">
      <c r="A919" s="1" t="s">
        <v>2282</v>
      </c>
      <c r="B919" s="1">
        <v>0.15704124897722299</v>
      </c>
      <c r="C919" s="1">
        <v>48.280912373160803</v>
      </c>
    </row>
    <row r="920" spans="1:3" x14ac:dyDescent="0.3">
      <c r="A920" s="1" t="s">
        <v>2283</v>
      </c>
      <c r="B920" s="1">
        <v>0.15528209985021599</v>
      </c>
      <c r="C920" s="1">
        <v>48.282796194523797</v>
      </c>
    </row>
    <row r="921" spans="1:3" x14ac:dyDescent="0.3">
      <c r="A921" s="1" t="s">
        <v>2284</v>
      </c>
      <c r="B921" s="1">
        <v>0.15288216868523799</v>
      </c>
      <c r="C921" s="1">
        <v>48.297275751744102</v>
      </c>
    </row>
    <row r="922" spans="1:3" x14ac:dyDescent="0.3">
      <c r="A922" s="1" t="s">
        <v>2285</v>
      </c>
      <c r="B922" s="1">
        <v>0.15014011244640901</v>
      </c>
      <c r="C922" s="1">
        <v>48.300181048659603</v>
      </c>
    </row>
    <row r="923" spans="1:3" x14ac:dyDescent="0.3">
      <c r="A923" s="1" t="s">
        <v>2286</v>
      </c>
      <c r="B923" s="1">
        <v>0.14827640989458299</v>
      </c>
      <c r="C923" s="1">
        <v>48.303037659390696</v>
      </c>
    </row>
    <row r="924" spans="1:3" x14ac:dyDescent="0.3">
      <c r="A924" s="1" t="s">
        <v>2287</v>
      </c>
      <c r="B924" s="1">
        <v>0.14014252186784501</v>
      </c>
      <c r="C924" s="1">
        <v>48.310350188017097</v>
      </c>
    </row>
    <row r="925" spans="1:3" x14ac:dyDescent="0.3">
      <c r="A925" s="1" t="s">
        <v>2288</v>
      </c>
      <c r="B925" s="1">
        <v>0.13221034023435499</v>
      </c>
      <c r="C925" s="1">
        <v>48.311184944436</v>
      </c>
    </row>
    <row r="926" spans="1:3" x14ac:dyDescent="0.3">
      <c r="A926" s="1" t="s">
        <v>2289</v>
      </c>
      <c r="B926" s="1">
        <v>0.126819101805489</v>
      </c>
      <c r="C926" s="1">
        <v>48.321556307830598</v>
      </c>
    </row>
    <row r="927" spans="1:3" x14ac:dyDescent="0.3">
      <c r="A927" s="1" t="s">
        <v>2290</v>
      </c>
      <c r="B927" s="1">
        <v>0.12577925856689401</v>
      </c>
      <c r="C927" s="1">
        <v>48.322107637235298</v>
      </c>
    </row>
    <row r="928" spans="1:3" x14ac:dyDescent="0.3">
      <c r="A928" s="1" t="s">
        <v>2291</v>
      </c>
      <c r="B928" s="1">
        <v>0.114176340353826</v>
      </c>
      <c r="C928" s="1">
        <v>48.327929246322398</v>
      </c>
    </row>
    <row r="929" spans="1:3" x14ac:dyDescent="0.3">
      <c r="A929" s="1" t="s">
        <v>2292</v>
      </c>
      <c r="B929" s="1">
        <v>0.110318080871683</v>
      </c>
      <c r="C929" s="1">
        <v>48.330781733085303</v>
      </c>
    </row>
    <row r="930" spans="1:3" x14ac:dyDescent="0.3">
      <c r="A930" s="1" t="s">
        <v>2293</v>
      </c>
      <c r="B930" s="1">
        <v>0.10918501134312</v>
      </c>
      <c r="C930" s="1">
        <v>48.333104583195102</v>
      </c>
    </row>
    <row r="931" spans="1:3" x14ac:dyDescent="0.3">
      <c r="A931" s="1" t="s">
        <v>2294</v>
      </c>
      <c r="B931" s="1">
        <v>9.7429003860891997E-2</v>
      </c>
      <c r="C931" s="1">
        <v>48.351104353295803</v>
      </c>
    </row>
    <row r="932" spans="1:3" x14ac:dyDescent="0.3">
      <c r="A932" s="1" t="s">
        <v>2295</v>
      </c>
      <c r="B932" s="1">
        <v>0.10136385836124299</v>
      </c>
      <c r="C932" s="1">
        <v>48.366629235778397</v>
      </c>
    </row>
    <row r="933" spans="1:3" x14ac:dyDescent="0.3">
      <c r="A933" s="1" t="s">
        <v>2296</v>
      </c>
      <c r="B933" s="1">
        <v>0.107918125896591</v>
      </c>
      <c r="C933" s="1">
        <v>48.390341637113799</v>
      </c>
    </row>
    <row r="934" spans="1:3" x14ac:dyDescent="0.3">
      <c r="A934" s="1" t="s">
        <v>2297</v>
      </c>
      <c r="B934" s="1">
        <v>0.106098907068151</v>
      </c>
      <c r="C934" s="1">
        <v>48.397566438960901</v>
      </c>
    </row>
    <row r="935" spans="1:3" x14ac:dyDescent="0.3">
      <c r="A935" s="1" t="s">
        <v>2298</v>
      </c>
      <c r="B935" s="1">
        <v>0.110303102966747</v>
      </c>
      <c r="C935" s="1">
        <v>48.396846812929503</v>
      </c>
    </row>
    <row r="936" spans="1:3" x14ac:dyDescent="0.3">
      <c r="A936" s="1" t="s">
        <v>2299</v>
      </c>
      <c r="B936" s="1">
        <v>0.12304984757147699</v>
      </c>
      <c r="C936" s="1">
        <v>48.409744644176598</v>
      </c>
    </row>
    <row r="937" spans="1:3" x14ac:dyDescent="0.3">
      <c r="A937" s="1" t="s">
        <v>2300</v>
      </c>
      <c r="B937" s="1">
        <v>0.124320111658314</v>
      </c>
      <c r="C937" s="1">
        <v>48.410972208306198</v>
      </c>
    </row>
    <row r="938" spans="1:3" x14ac:dyDescent="0.3">
      <c r="A938" s="1" t="s">
        <v>2301</v>
      </c>
      <c r="B938" s="1">
        <v>0.13732857475236501</v>
      </c>
      <c r="C938" s="1">
        <v>48.423159267885602</v>
      </c>
    </row>
    <row r="939" spans="1:3" x14ac:dyDescent="0.3">
      <c r="A939" s="1" t="s">
        <v>2302</v>
      </c>
      <c r="B939" s="1">
        <v>0.137179855040819</v>
      </c>
      <c r="C939" s="1">
        <v>48.424684876390103</v>
      </c>
    </row>
    <row r="940" spans="1:3" x14ac:dyDescent="0.3">
      <c r="A940" s="1" t="s">
        <v>2303</v>
      </c>
      <c r="B940" s="1">
        <v>0.135345449867597</v>
      </c>
      <c r="C940" s="1">
        <v>48.436710150097198</v>
      </c>
    </row>
    <row r="941" spans="1:3" x14ac:dyDescent="0.3">
      <c r="A941" s="1" t="s">
        <v>2304</v>
      </c>
      <c r="B941" s="1">
        <v>0.13503349522066199</v>
      </c>
      <c r="C941" s="1">
        <v>48.437486299106403</v>
      </c>
    </row>
    <row r="942" spans="1:3" x14ac:dyDescent="0.3">
      <c r="A942" s="1" t="s">
        <v>2305</v>
      </c>
      <c r="B942" s="1">
        <v>0.134887652830777</v>
      </c>
      <c r="C942" s="1">
        <v>48.443440838140901</v>
      </c>
    </row>
    <row r="943" spans="1:3" x14ac:dyDescent="0.3">
      <c r="A943" s="1" t="s">
        <v>2306</v>
      </c>
      <c r="B943" s="1">
        <v>0.13361667148061199</v>
      </c>
      <c r="C943" s="1">
        <v>48.443315467023297</v>
      </c>
    </row>
    <row r="944" spans="1:3" x14ac:dyDescent="0.3">
      <c r="A944" s="1" t="s">
        <v>2307</v>
      </c>
      <c r="B944" s="1">
        <v>0.12549163962790799</v>
      </c>
      <c r="C944" s="1">
        <v>48.453094549240802</v>
      </c>
    </row>
    <row r="945" spans="1:3" x14ac:dyDescent="0.3">
      <c r="A945" s="1" t="s">
        <v>383</v>
      </c>
      <c r="B945" s="1">
        <v>0.37258715394618203</v>
      </c>
      <c r="C945" s="1">
        <v>47.672465907932299</v>
      </c>
    </row>
    <row r="946" spans="1:3" x14ac:dyDescent="0.3">
      <c r="A946" s="1" t="s">
        <v>387</v>
      </c>
      <c r="B946" s="1">
        <v>0.37298581869003899</v>
      </c>
      <c r="C946" s="1">
        <v>47.672675343751798</v>
      </c>
    </row>
    <row r="947" spans="1:3" x14ac:dyDescent="0.3">
      <c r="A947" s="1" t="s">
        <v>2308</v>
      </c>
      <c r="B947" s="1">
        <v>1.8491759176971101</v>
      </c>
      <c r="C947" s="1">
        <v>47.896528903600299</v>
      </c>
    </row>
    <row r="948" spans="1:3" x14ac:dyDescent="0.3">
      <c r="A948" s="1" t="s">
        <v>2309</v>
      </c>
      <c r="B948" s="1">
        <v>1.8556729999999999</v>
      </c>
      <c r="C948" s="1">
        <v>47.892950999999996</v>
      </c>
    </row>
    <row r="949" spans="1:3" x14ac:dyDescent="0.3">
      <c r="A949" s="1" t="s">
        <v>2310</v>
      </c>
      <c r="B949" s="1">
        <v>1.86288873999392</v>
      </c>
      <c r="C949" s="1">
        <v>47.873208635933501</v>
      </c>
    </row>
    <row r="950" spans="1:3" x14ac:dyDescent="0.3">
      <c r="A950" s="1" t="s">
        <v>2311</v>
      </c>
      <c r="B950" s="1">
        <v>1.8636016287901001</v>
      </c>
      <c r="C950" s="1">
        <v>47.867191317407197</v>
      </c>
    </row>
    <row r="951" spans="1:3" x14ac:dyDescent="0.3">
      <c r="A951" s="1" t="s">
        <v>2312</v>
      </c>
      <c r="B951" s="1">
        <v>1.8645243806760601</v>
      </c>
      <c r="C951" s="1">
        <v>47.842081585366003</v>
      </c>
    </row>
    <row r="952" spans="1:3" x14ac:dyDescent="0.3">
      <c r="A952" s="1" t="s">
        <v>2313</v>
      </c>
      <c r="B952" s="1">
        <v>1.8622357352163701</v>
      </c>
      <c r="C952" s="1">
        <v>47.833460669026501</v>
      </c>
    </row>
    <row r="953" spans="1:3" x14ac:dyDescent="0.3">
      <c r="A953" s="1" t="s">
        <v>2314</v>
      </c>
      <c r="B953" s="1">
        <v>1.86142573336354</v>
      </c>
      <c r="C953" s="1">
        <v>47.833172521172898</v>
      </c>
    </row>
    <row r="954" spans="1:3" x14ac:dyDescent="0.3">
      <c r="A954" s="1" t="s">
        <v>2315</v>
      </c>
      <c r="B954" s="1">
        <v>1.8618353799654399</v>
      </c>
      <c r="C954" s="1">
        <v>47.832448243339002</v>
      </c>
    </row>
    <row r="955" spans="1:3" x14ac:dyDescent="0.3">
      <c r="A955" s="1" t="s">
        <v>2316</v>
      </c>
      <c r="B955" s="1">
        <v>1.86106153137038</v>
      </c>
      <c r="C955" s="1">
        <v>47.832247464184199</v>
      </c>
    </row>
    <row r="956" spans="1:3" x14ac:dyDescent="0.3">
      <c r="A956" s="1" t="s">
        <v>2317</v>
      </c>
      <c r="B956" s="1">
        <v>1.85563898595051</v>
      </c>
      <c r="C956" s="1">
        <v>47.814312681906998</v>
      </c>
    </row>
    <row r="957" spans="1:3" x14ac:dyDescent="0.3">
      <c r="A957" s="1" t="s">
        <v>2318</v>
      </c>
      <c r="B957" s="1">
        <v>1.8561828634686901</v>
      </c>
      <c r="C957" s="1">
        <v>47.814008158747903</v>
      </c>
    </row>
    <row r="958" spans="1:3" x14ac:dyDescent="0.3">
      <c r="A958" s="1" t="s">
        <v>2319</v>
      </c>
      <c r="B958" s="1">
        <v>1.84735012380643</v>
      </c>
      <c r="C958" s="1">
        <v>47.790277466577301</v>
      </c>
    </row>
    <row r="959" spans="1:3" x14ac:dyDescent="0.3">
      <c r="A959" s="1" t="s">
        <v>2320</v>
      </c>
      <c r="B959" s="1">
        <v>1.8466435823384799</v>
      </c>
      <c r="C959" s="1">
        <v>47.790455449348201</v>
      </c>
    </row>
    <row r="960" spans="1:3" x14ac:dyDescent="0.3">
      <c r="A960" s="1" t="s">
        <v>2321</v>
      </c>
      <c r="B960" s="1">
        <v>1.8471255039687</v>
      </c>
      <c r="C960" s="1">
        <v>47.789349557647498</v>
      </c>
    </row>
    <row r="961" spans="1:3" x14ac:dyDescent="0.3">
      <c r="A961" s="1" t="s">
        <v>2322</v>
      </c>
      <c r="B961" s="1">
        <v>1.8463621296288799</v>
      </c>
      <c r="C961" s="1">
        <v>47.789200365624602</v>
      </c>
    </row>
    <row r="962" spans="1:3" x14ac:dyDescent="0.3">
      <c r="A962" s="1" t="s">
        <v>2323</v>
      </c>
      <c r="B962" s="1">
        <v>1.85019905775788</v>
      </c>
      <c r="C962" s="1">
        <v>47.775168447800702</v>
      </c>
    </row>
    <row r="963" spans="1:3" x14ac:dyDescent="0.3">
      <c r="A963" s="1" t="s">
        <v>2324</v>
      </c>
      <c r="B963" s="1">
        <v>1.84948478607398</v>
      </c>
      <c r="C963" s="1">
        <v>47.775032369055197</v>
      </c>
    </row>
    <row r="964" spans="1:3" x14ac:dyDescent="0.3">
      <c r="A964" s="1" t="s">
        <v>2325</v>
      </c>
      <c r="B964" s="1">
        <v>1.86494479258111</v>
      </c>
      <c r="C964" s="1">
        <v>47.744763389730501</v>
      </c>
    </row>
    <row r="965" spans="1:3" x14ac:dyDescent="0.3">
      <c r="A965" s="1" t="s">
        <v>2326</v>
      </c>
      <c r="B965" s="1">
        <v>1.86430735248692</v>
      </c>
      <c r="C965" s="1">
        <v>47.744693661670503</v>
      </c>
    </row>
    <row r="966" spans="1:3" x14ac:dyDescent="0.3">
      <c r="A966" s="1" t="s">
        <v>2327</v>
      </c>
      <c r="B966" s="1">
        <v>1.86536772494564</v>
      </c>
      <c r="C966" s="1">
        <v>47.744297212718202</v>
      </c>
    </row>
    <row r="967" spans="1:3" x14ac:dyDescent="0.3">
      <c r="A967" s="1" t="s">
        <v>2328</v>
      </c>
      <c r="B967" s="1">
        <v>1.8648208362649601</v>
      </c>
      <c r="C967" s="1">
        <v>47.7441337021396</v>
      </c>
    </row>
    <row r="968" spans="1:3" x14ac:dyDescent="0.3">
      <c r="A968" s="1" t="s">
        <v>2329</v>
      </c>
      <c r="B968" s="1">
        <v>1.87309839091733</v>
      </c>
      <c r="C968" s="1">
        <v>47.736795455333201</v>
      </c>
    </row>
    <row r="969" spans="1:3" x14ac:dyDescent="0.3">
      <c r="A969" s="1" t="s">
        <v>2330</v>
      </c>
      <c r="B969" s="1">
        <v>1.8720833068256899</v>
      </c>
      <c r="C969" s="1">
        <v>47.736862840697299</v>
      </c>
    </row>
    <row r="970" spans="1:3" x14ac:dyDescent="0.3">
      <c r="A970" s="1" t="s">
        <v>2331</v>
      </c>
      <c r="B970" s="1">
        <v>1.87386222762322</v>
      </c>
      <c r="C970" s="1">
        <v>47.736136716563401</v>
      </c>
    </row>
    <row r="971" spans="1:3" x14ac:dyDescent="0.3">
      <c r="A971" s="1" t="s">
        <v>2332</v>
      </c>
      <c r="B971" s="1">
        <v>1.8726753576314099</v>
      </c>
      <c r="C971" s="1">
        <v>47.736308947399799</v>
      </c>
    </row>
    <row r="972" spans="1:3" x14ac:dyDescent="0.3">
      <c r="A972" s="1" t="s">
        <v>2333</v>
      </c>
      <c r="B972" s="1">
        <v>1.8893442162180101</v>
      </c>
      <c r="C972" s="1">
        <v>47.722393855262098</v>
      </c>
    </row>
    <row r="973" spans="1:3" x14ac:dyDescent="0.3">
      <c r="A973" s="1" t="s">
        <v>2334</v>
      </c>
      <c r="B973" s="1">
        <v>1.88858932354472</v>
      </c>
      <c r="C973" s="1">
        <v>47.722234180456397</v>
      </c>
    </row>
    <row r="974" spans="1:3" x14ac:dyDescent="0.3">
      <c r="A974" s="1" t="s">
        <v>2335</v>
      </c>
      <c r="B974" s="1">
        <v>1.8908654843182999</v>
      </c>
      <c r="C974" s="1">
        <v>47.721184559097303</v>
      </c>
    </row>
    <row r="975" spans="1:3" x14ac:dyDescent="0.3">
      <c r="A975" s="1" t="s">
        <v>2336</v>
      </c>
      <c r="B975" s="1">
        <v>1.8900594798420201</v>
      </c>
      <c r="C975" s="1">
        <v>47.7210454708638</v>
      </c>
    </row>
    <row r="976" spans="1:3" x14ac:dyDescent="0.3">
      <c r="A976" s="1" t="s">
        <v>2337</v>
      </c>
      <c r="B976" s="1">
        <v>1.90394</v>
      </c>
      <c r="C976" s="1">
        <v>47.687801</v>
      </c>
    </row>
    <row r="977" spans="1:3" x14ac:dyDescent="0.3">
      <c r="A977" s="1" t="s">
        <v>2338</v>
      </c>
      <c r="B977" s="1">
        <v>1.903027</v>
      </c>
      <c r="C977" s="1">
        <v>47.687662000000003</v>
      </c>
    </row>
    <row r="978" spans="1:3" x14ac:dyDescent="0.3">
      <c r="A978" s="1" t="s">
        <v>2339</v>
      </c>
      <c r="B978" s="1">
        <v>1.9043760213487</v>
      </c>
      <c r="C978" s="1">
        <v>47.6862362535676</v>
      </c>
    </row>
    <row r="979" spans="1:3" x14ac:dyDescent="0.3">
      <c r="A979" s="1" t="s">
        <v>2340</v>
      </c>
      <c r="B979" s="1">
        <v>1.90358253967601</v>
      </c>
      <c r="C979" s="1">
        <v>47.686311809883598</v>
      </c>
    </row>
    <row r="980" spans="1:3" x14ac:dyDescent="0.3">
      <c r="A980" s="1" t="s">
        <v>2341</v>
      </c>
      <c r="B980" s="1">
        <v>1.9137350047638499</v>
      </c>
      <c r="C980" s="1">
        <v>47.675098275936399</v>
      </c>
    </row>
    <row r="981" spans="1:3" x14ac:dyDescent="0.3">
      <c r="A981" s="1" t="s">
        <v>2342</v>
      </c>
      <c r="B981" s="1">
        <v>1.91330512894289</v>
      </c>
      <c r="C981" s="1">
        <v>47.674804651339798</v>
      </c>
    </row>
    <row r="982" spans="1:3" x14ac:dyDescent="0.3">
      <c r="A982" s="1" t="s">
        <v>2343</v>
      </c>
      <c r="B982" s="1">
        <v>1.9150076472291</v>
      </c>
      <c r="C982" s="1">
        <v>47.674253231414099</v>
      </c>
    </row>
    <row r="983" spans="1:3" x14ac:dyDescent="0.3">
      <c r="A983" s="1" t="s">
        <v>2344</v>
      </c>
      <c r="B983" s="1">
        <v>1.9144799986474501</v>
      </c>
      <c r="C983" s="1">
        <v>47.6737880674008</v>
      </c>
    </row>
    <row r="984" spans="1:3" x14ac:dyDescent="0.3">
      <c r="A984" s="1" t="s">
        <v>2345</v>
      </c>
      <c r="B984" s="1">
        <v>1.9377845656886099</v>
      </c>
      <c r="C984" s="1">
        <v>47.651819982226399</v>
      </c>
    </row>
    <row r="985" spans="1:3" x14ac:dyDescent="0.3">
      <c r="A985" s="1" t="s">
        <v>2346</v>
      </c>
      <c r="B985" s="1">
        <v>1.93708262651199</v>
      </c>
      <c r="C985" s="1">
        <v>47.651588640092498</v>
      </c>
    </row>
    <row r="986" spans="1:3" x14ac:dyDescent="0.3">
      <c r="A986" s="1" t="s">
        <v>2347</v>
      </c>
      <c r="B986" s="1">
        <v>1.95180310463828</v>
      </c>
      <c r="C986" s="1">
        <v>47.636147234217901</v>
      </c>
    </row>
    <row r="987" spans="1:3" x14ac:dyDescent="0.3">
      <c r="A987" s="1" t="s">
        <v>2348</v>
      </c>
      <c r="B987" s="1">
        <v>1.95132367198524</v>
      </c>
      <c r="C987" s="1">
        <v>47.6357259048402</v>
      </c>
    </row>
    <row r="988" spans="1:3" x14ac:dyDescent="0.3">
      <c r="A988" s="1" t="s">
        <v>2349</v>
      </c>
      <c r="B988" s="1">
        <v>1.9524469545032199</v>
      </c>
      <c r="C988" s="1">
        <v>47.6352812020451</v>
      </c>
    </row>
    <row r="989" spans="1:3" x14ac:dyDescent="0.3">
      <c r="A989" s="1" t="s">
        <v>2350</v>
      </c>
      <c r="B989" s="1">
        <v>1.95195865627277</v>
      </c>
      <c r="C989" s="1">
        <v>47.635058868696603</v>
      </c>
    </row>
    <row r="990" spans="1:3" x14ac:dyDescent="0.3">
      <c r="A990" s="1" t="s">
        <v>2351</v>
      </c>
      <c r="B990" s="1">
        <v>1.95400161392806</v>
      </c>
      <c r="C990" s="1">
        <v>47.633430046612403</v>
      </c>
    </row>
    <row r="991" spans="1:3" x14ac:dyDescent="0.3">
      <c r="A991" s="1" t="s">
        <v>2352</v>
      </c>
      <c r="B991" s="1">
        <v>1.9534258562195099</v>
      </c>
      <c r="C991" s="1">
        <v>47.633300358601304</v>
      </c>
    </row>
    <row r="992" spans="1:3" x14ac:dyDescent="0.3">
      <c r="A992" s="1" t="s">
        <v>2353</v>
      </c>
      <c r="B992" s="1">
        <v>1.9547464109614501</v>
      </c>
      <c r="C992" s="1">
        <v>47.6326550214552</v>
      </c>
    </row>
    <row r="993" spans="1:3" x14ac:dyDescent="0.3">
      <c r="A993" s="1" t="s">
        <v>2354</v>
      </c>
      <c r="B993" s="1">
        <v>1.95403979996045</v>
      </c>
      <c r="C993" s="1">
        <v>47.632427782816599</v>
      </c>
    </row>
    <row r="994" spans="1:3" x14ac:dyDescent="0.3">
      <c r="A994" s="1" t="s">
        <v>2355</v>
      </c>
      <c r="B994" s="1">
        <v>1.96502527753153</v>
      </c>
      <c r="C994" s="1">
        <v>47.614209521002103</v>
      </c>
    </row>
    <row r="995" spans="1:3" x14ac:dyDescent="0.3">
      <c r="A995" s="1" t="s">
        <v>2356</v>
      </c>
      <c r="B995" s="1">
        <v>1.9644362710069501</v>
      </c>
      <c r="C995" s="1">
        <v>47.613837599371998</v>
      </c>
    </row>
    <row r="996" spans="1:3" x14ac:dyDescent="0.3">
      <c r="A996" s="1" t="s">
        <v>2357</v>
      </c>
      <c r="B996" s="1">
        <v>1.9654954514780201</v>
      </c>
      <c r="C996" s="1">
        <v>47.613427993840602</v>
      </c>
    </row>
    <row r="997" spans="1:3" x14ac:dyDescent="0.3">
      <c r="A997" s="1" t="s">
        <v>2358</v>
      </c>
      <c r="B997" s="1">
        <v>1.9649818456300701</v>
      </c>
      <c r="C997" s="1">
        <v>47.613048808608099</v>
      </c>
    </row>
    <row r="998" spans="1:3" x14ac:dyDescent="0.3">
      <c r="A998" s="1" t="s">
        <v>841</v>
      </c>
      <c r="B998" s="1">
        <v>1.9816337091135501</v>
      </c>
      <c r="C998" s="1">
        <v>47.597172046338699</v>
      </c>
    </row>
    <row r="999" spans="1:3" x14ac:dyDescent="0.3">
      <c r="A999" s="1" t="s">
        <v>844</v>
      </c>
      <c r="B999" s="1">
        <v>1.9811257015255701</v>
      </c>
      <c r="C999" s="1">
        <v>47.5967953784915</v>
      </c>
    </row>
    <row r="1000" spans="1:3" x14ac:dyDescent="0.3">
      <c r="A1000" s="1" t="s">
        <v>850</v>
      </c>
      <c r="B1000" s="1">
        <v>1.9832491469393001</v>
      </c>
      <c r="C1000" s="1">
        <v>47.595734876417602</v>
      </c>
    </row>
    <row r="1001" spans="1:3" x14ac:dyDescent="0.3">
      <c r="A1001" s="1" t="s">
        <v>847</v>
      </c>
      <c r="B1001" s="1">
        <v>1.9828885959439799</v>
      </c>
      <c r="C1001" s="1">
        <v>47.595431561595298</v>
      </c>
    </row>
    <row r="1002" spans="1:3" x14ac:dyDescent="0.3">
      <c r="A1002" s="1" t="s">
        <v>853</v>
      </c>
      <c r="B1002" s="1">
        <v>1.98553875793148</v>
      </c>
      <c r="C1002" s="1">
        <v>47.592993901217397</v>
      </c>
    </row>
    <row r="1003" spans="1:3" x14ac:dyDescent="0.3">
      <c r="A1003" s="1" t="s">
        <v>856</v>
      </c>
      <c r="B1003" s="1">
        <v>1.9859722796422501</v>
      </c>
      <c r="C1003" s="1">
        <v>47.593167333138403</v>
      </c>
    </row>
    <row r="1004" spans="1:3" x14ac:dyDescent="0.3">
      <c r="A1004" s="1" t="s">
        <v>859</v>
      </c>
      <c r="B1004" s="1">
        <v>1.9882486793701299</v>
      </c>
      <c r="C1004" s="1">
        <v>47.5899825095279</v>
      </c>
    </row>
    <row r="1005" spans="1:3" x14ac:dyDescent="0.3">
      <c r="A1005" s="1" t="s">
        <v>863</v>
      </c>
      <c r="B1005" s="1">
        <v>1.9887438550562</v>
      </c>
      <c r="C1005" s="1">
        <v>47.590103018500102</v>
      </c>
    </row>
    <row r="1006" spans="1:3" x14ac:dyDescent="0.3">
      <c r="A1006" s="1" t="s">
        <v>866</v>
      </c>
      <c r="B1006" s="1">
        <v>1.9892848495722899</v>
      </c>
      <c r="C1006" s="1">
        <v>47.589434489305397</v>
      </c>
    </row>
    <row r="1007" spans="1:3" x14ac:dyDescent="0.3">
      <c r="A1007" s="1" t="s">
        <v>870</v>
      </c>
      <c r="B1007" s="1">
        <v>1.9887981125688401</v>
      </c>
      <c r="C1007" s="1">
        <v>47.5892850889201</v>
      </c>
    </row>
    <row r="1008" spans="1:3" x14ac:dyDescent="0.3">
      <c r="A1008" s="1" t="s">
        <v>873</v>
      </c>
      <c r="B1008" s="1">
        <v>1.9912028313935699</v>
      </c>
      <c r="C1008" s="1">
        <v>47.585795687104998</v>
      </c>
    </row>
    <row r="1009" spans="1:3" x14ac:dyDescent="0.3">
      <c r="A1009" s="1" t="s">
        <v>876</v>
      </c>
      <c r="B1009" s="1">
        <v>1.9923907444661</v>
      </c>
      <c r="C1009" s="1">
        <v>47.585695273043903</v>
      </c>
    </row>
    <row r="1010" spans="1:3" x14ac:dyDescent="0.3">
      <c r="A1010" s="1" t="s">
        <v>883</v>
      </c>
      <c r="B1010" s="1">
        <v>1.9930633231252299</v>
      </c>
      <c r="C1010" s="1">
        <v>47.584730920569797</v>
      </c>
    </row>
    <row r="1011" spans="1:3" x14ac:dyDescent="0.3">
      <c r="A1011" s="1" t="s">
        <v>879</v>
      </c>
      <c r="B1011" s="1">
        <v>1.99231077354755</v>
      </c>
      <c r="C1011" s="1">
        <v>47.584631776993803</v>
      </c>
    </row>
    <row r="1012" spans="1:3" x14ac:dyDescent="0.3">
      <c r="A1012" s="1" t="s">
        <v>886</v>
      </c>
      <c r="B1012" s="1">
        <v>2.00920086489998</v>
      </c>
      <c r="C1012" s="1">
        <v>47.544960101180301</v>
      </c>
    </row>
    <row r="1013" spans="1:3" x14ac:dyDescent="0.3">
      <c r="A1013" s="1" t="s">
        <v>890</v>
      </c>
      <c r="B1013" s="1">
        <v>2.0075853014238598</v>
      </c>
      <c r="C1013" s="1">
        <v>47.544667075089897</v>
      </c>
    </row>
    <row r="1014" spans="1:3" x14ac:dyDescent="0.3">
      <c r="A1014" s="1" t="s">
        <v>897</v>
      </c>
      <c r="B1014" s="1">
        <v>2.0068604871417302</v>
      </c>
      <c r="C1014" s="1">
        <v>47.541710166344799</v>
      </c>
    </row>
    <row r="1015" spans="1:3" x14ac:dyDescent="0.3">
      <c r="A1015" s="1" t="s">
        <v>894</v>
      </c>
      <c r="B1015" s="1">
        <v>2.0075370413879901</v>
      </c>
      <c r="C1015" s="1">
        <v>47.541445963002701</v>
      </c>
    </row>
    <row r="1016" spans="1:3" x14ac:dyDescent="0.3">
      <c r="A1016" s="1" t="s">
        <v>1565</v>
      </c>
      <c r="B1016" s="1">
        <v>2.0035975319357999</v>
      </c>
      <c r="C1016" s="1">
        <v>47.532266218631499</v>
      </c>
    </row>
    <row r="1017" spans="1:3" x14ac:dyDescent="0.3">
      <c r="A1017" s="1" t="s">
        <v>1568</v>
      </c>
      <c r="B1017" s="1">
        <v>2.0032119989691899</v>
      </c>
      <c r="C1017" s="1">
        <v>47.531205341006299</v>
      </c>
    </row>
    <row r="1018" spans="1:3" x14ac:dyDescent="0.3">
      <c r="A1018" s="1" t="s">
        <v>900</v>
      </c>
      <c r="B1018" s="1">
        <v>2.0089377178453498</v>
      </c>
      <c r="C1018" s="1">
        <v>47.5161263465953</v>
      </c>
    </row>
    <row r="1019" spans="1:3" x14ac:dyDescent="0.3">
      <c r="A1019" s="1" t="s">
        <v>904</v>
      </c>
      <c r="B1019" s="1">
        <v>2.0048697708862102</v>
      </c>
      <c r="C1019" s="1">
        <v>47.452335972847003</v>
      </c>
    </row>
    <row r="1020" spans="1:3" x14ac:dyDescent="0.3">
      <c r="A1020" s="1" t="s">
        <v>912</v>
      </c>
      <c r="B1020" s="1">
        <v>2.0051576364400598</v>
      </c>
      <c r="C1020" s="1">
        <v>47.450685572447298</v>
      </c>
    </row>
    <row r="1021" spans="1:3" x14ac:dyDescent="0.3">
      <c r="A1021" s="1" t="s">
        <v>908</v>
      </c>
      <c r="B1021" s="1">
        <v>2.0040745477820798</v>
      </c>
      <c r="C1021" s="1">
        <v>47.4516588275511</v>
      </c>
    </row>
    <row r="1022" spans="1:3" x14ac:dyDescent="0.3">
      <c r="A1022" s="1" t="s">
        <v>916</v>
      </c>
      <c r="B1022" s="1">
        <v>2.0042503344709699</v>
      </c>
      <c r="C1022" s="1">
        <v>47.450066639122397</v>
      </c>
    </row>
    <row r="1023" spans="1:3" x14ac:dyDescent="0.3">
      <c r="A1023" s="1" t="s">
        <v>920</v>
      </c>
      <c r="B1023" s="1">
        <v>2.0168869609793001</v>
      </c>
      <c r="C1023" s="1">
        <v>47.428788226398297</v>
      </c>
    </row>
    <row r="1024" spans="1:3" x14ac:dyDescent="0.3">
      <c r="A1024" s="1" t="s">
        <v>923</v>
      </c>
      <c r="B1024" s="1">
        <v>2.0161276523720701</v>
      </c>
      <c r="C1024" s="1">
        <v>47.428270165211799</v>
      </c>
    </row>
    <row r="1025" spans="1:3" x14ac:dyDescent="0.3">
      <c r="A1025" s="1" t="s">
        <v>926</v>
      </c>
      <c r="B1025" s="1">
        <v>2.0287591039208501</v>
      </c>
      <c r="C1025" s="1">
        <v>47.4191226202827</v>
      </c>
    </row>
    <row r="1026" spans="1:3" x14ac:dyDescent="0.3">
      <c r="A1026" s="1" t="s">
        <v>929</v>
      </c>
      <c r="B1026" s="1">
        <v>2.0541365037485102</v>
      </c>
      <c r="C1026" s="1">
        <v>47.366443684674998</v>
      </c>
    </row>
    <row r="1027" spans="1:3" x14ac:dyDescent="0.3">
      <c r="A1027" s="1" t="s">
        <v>932</v>
      </c>
      <c r="B1027" s="1">
        <v>2.0526753569231899</v>
      </c>
      <c r="C1027" s="1">
        <v>47.366267516821203</v>
      </c>
    </row>
    <row r="1028" spans="1:3" x14ac:dyDescent="0.3">
      <c r="A1028" s="1" t="s">
        <v>935</v>
      </c>
      <c r="B1028" s="1">
        <v>2.0478511396866899</v>
      </c>
      <c r="C1028" s="1">
        <v>47.346047588230803</v>
      </c>
    </row>
    <row r="1029" spans="1:3" x14ac:dyDescent="0.3">
      <c r="A1029" s="1" t="s">
        <v>939</v>
      </c>
      <c r="B1029" s="1">
        <v>2.0490167517627702</v>
      </c>
      <c r="C1029" s="1">
        <v>47.329732685416602</v>
      </c>
    </row>
    <row r="1030" spans="1:3" x14ac:dyDescent="0.3">
      <c r="A1030" s="1" t="s">
        <v>942</v>
      </c>
      <c r="B1030" s="1">
        <v>2.0476591356573302</v>
      </c>
      <c r="C1030" s="1">
        <v>47.3291916943</v>
      </c>
    </row>
    <row r="1031" spans="1:3" x14ac:dyDescent="0.3">
      <c r="A1031" s="1" t="s">
        <v>946</v>
      </c>
      <c r="B1031" s="1">
        <v>2.0440872359418498</v>
      </c>
      <c r="C1031" s="1">
        <v>47.296749761506398</v>
      </c>
    </row>
    <row r="1032" spans="1:3" x14ac:dyDescent="0.3">
      <c r="A1032" s="1" t="s">
        <v>949</v>
      </c>
      <c r="B1032" s="1">
        <v>2.04507684822687</v>
      </c>
      <c r="C1032" s="1">
        <v>47.295195077045797</v>
      </c>
    </row>
    <row r="1033" spans="1:3" x14ac:dyDescent="0.3">
      <c r="A1033" s="1" t="s">
        <v>2359</v>
      </c>
      <c r="B1033" s="1">
        <v>2.0433037006485</v>
      </c>
      <c r="C1033" s="1">
        <v>47.262391189859102</v>
      </c>
    </row>
    <row r="1034" spans="1:3" x14ac:dyDescent="0.3">
      <c r="A1034" s="1" t="s">
        <v>2360</v>
      </c>
      <c r="B1034" s="1">
        <v>2.0437138268700599</v>
      </c>
      <c r="C1034" s="1">
        <v>47.2607534944121</v>
      </c>
    </row>
    <row r="1035" spans="1:3" x14ac:dyDescent="0.3">
      <c r="A1035" s="1" t="s">
        <v>2361</v>
      </c>
      <c r="B1035" s="1">
        <v>2.0488014448798801</v>
      </c>
      <c r="C1035" s="1">
        <v>47.254455766722899</v>
      </c>
    </row>
    <row r="1036" spans="1:3" x14ac:dyDescent="0.3">
      <c r="A1036" s="1" t="s">
        <v>2362</v>
      </c>
      <c r="B1036" s="1">
        <v>2.0617513938971301</v>
      </c>
      <c r="C1036" s="1">
        <v>47.246960195679797</v>
      </c>
    </row>
    <row r="1037" spans="1:3" x14ac:dyDescent="0.3">
      <c r="A1037" s="1" t="s">
        <v>952</v>
      </c>
      <c r="B1037" s="1">
        <v>2.0621686348985602</v>
      </c>
      <c r="C1037" s="1">
        <v>47.244604701990497</v>
      </c>
    </row>
    <row r="1038" spans="1:3" x14ac:dyDescent="0.3">
      <c r="A1038" s="1" t="s">
        <v>955</v>
      </c>
      <c r="B1038" s="1">
        <v>2.1007426577219399</v>
      </c>
      <c r="C1038" s="1">
        <v>47.230533782805402</v>
      </c>
    </row>
    <row r="1039" spans="1:3" x14ac:dyDescent="0.3">
      <c r="A1039" s="1" t="s">
        <v>958</v>
      </c>
      <c r="B1039" s="1">
        <v>2.1067892753924302</v>
      </c>
      <c r="C1039" s="1">
        <v>47.225359295928001</v>
      </c>
    </row>
    <row r="1040" spans="1:3" x14ac:dyDescent="0.3">
      <c r="A1040" s="1" t="s">
        <v>962</v>
      </c>
      <c r="B1040" s="1">
        <v>2.1129621358466801</v>
      </c>
      <c r="C1040" s="1">
        <v>47.217531321934501</v>
      </c>
    </row>
    <row r="1041" spans="1:3" x14ac:dyDescent="0.3">
      <c r="A1041" s="1" t="s">
        <v>1552</v>
      </c>
      <c r="B1041" s="1">
        <v>2.1170884085321902</v>
      </c>
      <c r="C1041" s="1">
        <v>47.212768235824598</v>
      </c>
    </row>
    <row r="1042" spans="1:3" x14ac:dyDescent="0.3">
      <c r="A1042" s="1" t="s">
        <v>1548</v>
      </c>
      <c r="B1042" s="1">
        <v>2.1198083880741301</v>
      </c>
      <c r="C1042" s="1">
        <v>47.2099841405783</v>
      </c>
    </row>
    <row r="1043" spans="1:3" x14ac:dyDescent="0.3">
      <c r="A1043" s="1" t="s">
        <v>1556</v>
      </c>
      <c r="B1043" s="1">
        <v>2.1330034475767801</v>
      </c>
      <c r="C1043" s="1">
        <v>47.202227973884497</v>
      </c>
    </row>
    <row r="1044" spans="1:3" x14ac:dyDescent="0.3">
      <c r="A1044" s="1" t="s">
        <v>533</v>
      </c>
      <c r="B1044" s="1">
        <v>2.1359160543608202</v>
      </c>
      <c r="C1044" s="1">
        <v>47.201206270425999</v>
      </c>
    </row>
    <row r="1045" spans="1:3" x14ac:dyDescent="0.3">
      <c r="A1045" s="1" t="s">
        <v>529</v>
      </c>
      <c r="B1045" s="1">
        <v>2.13570230088312</v>
      </c>
      <c r="C1045" s="1">
        <v>47.200923893466502</v>
      </c>
    </row>
    <row r="1046" spans="1:3" x14ac:dyDescent="0.3">
      <c r="A1046" s="1" t="s">
        <v>537</v>
      </c>
      <c r="B1046" s="1">
        <v>2.1498356751582799</v>
      </c>
      <c r="C1046" s="1">
        <v>47.196438639327901</v>
      </c>
    </row>
    <row r="1047" spans="1:3" x14ac:dyDescent="0.3">
      <c r="A1047" s="1" t="s">
        <v>541</v>
      </c>
      <c r="B1047" s="1">
        <v>2.1490648850727001</v>
      </c>
      <c r="C1047" s="1">
        <v>47.196351859745903</v>
      </c>
    </row>
    <row r="1048" spans="1:3" x14ac:dyDescent="0.3">
      <c r="A1048" s="1" t="s">
        <v>549</v>
      </c>
      <c r="B1048" s="1">
        <v>2.1610650340715098</v>
      </c>
      <c r="C1048" s="1">
        <v>47.1914140005264</v>
      </c>
    </row>
    <row r="1049" spans="1:3" x14ac:dyDescent="0.3">
      <c r="A1049" s="1" t="s">
        <v>545</v>
      </c>
      <c r="B1049" s="1">
        <v>2.1619957626231399</v>
      </c>
      <c r="C1049" s="1">
        <v>47.190441575467702</v>
      </c>
    </row>
    <row r="1050" spans="1:3" x14ac:dyDescent="0.3">
      <c r="A1050" s="1" t="s">
        <v>557</v>
      </c>
      <c r="B1050" s="1">
        <v>2.18145192131648</v>
      </c>
      <c r="C1050" s="1">
        <v>47.165577497251803</v>
      </c>
    </row>
    <row r="1051" spans="1:3" x14ac:dyDescent="0.3">
      <c r="A1051" s="1" t="s">
        <v>966</v>
      </c>
      <c r="B1051" s="1">
        <v>2.1826267942020601</v>
      </c>
      <c r="C1051" s="1">
        <v>47.1644422010529</v>
      </c>
    </row>
    <row r="1052" spans="1:3" x14ac:dyDescent="0.3">
      <c r="A1052" s="1" t="s">
        <v>553</v>
      </c>
      <c r="B1052" s="1">
        <v>2.1832112979426102</v>
      </c>
      <c r="C1052" s="1">
        <v>47.164043035691599</v>
      </c>
    </row>
    <row r="1053" spans="1:3" x14ac:dyDescent="0.3">
      <c r="A1053" s="1" t="s">
        <v>830</v>
      </c>
      <c r="B1053" s="1">
        <v>2.1851528938331999</v>
      </c>
      <c r="C1053" s="1">
        <v>47.142451621178303</v>
      </c>
    </row>
    <row r="1054" spans="1:3" x14ac:dyDescent="0.3">
      <c r="A1054" s="1" t="s">
        <v>610</v>
      </c>
      <c r="B1054" s="1">
        <v>2.1860530601555999</v>
      </c>
      <c r="C1054" s="1">
        <v>47.139505959433698</v>
      </c>
    </row>
    <row r="1055" spans="1:3" x14ac:dyDescent="0.3">
      <c r="A1055" s="1" t="s">
        <v>615</v>
      </c>
      <c r="B1055" s="1">
        <v>2.1869807652037001</v>
      </c>
      <c r="C1055" s="1">
        <v>47.134296949791498</v>
      </c>
    </row>
    <row r="1056" spans="1:3" x14ac:dyDescent="0.3">
      <c r="A1056" s="1" t="s">
        <v>619</v>
      </c>
      <c r="B1056" s="1">
        <v>2.2075657307264498</v>
      </c>
      <c r="C1056" s="1">
        <v>47.109001777997598</v>
      </c>
    </row>
    <row r="1057" spans="1:3" x14ac:dyDescent="0.3">
      <c r="A1057" s="1" t="s">
        <v>622</v>
      </c>
      <c r="B1057" s="1">
        <v>2.24457317083262</v>
      </c>
      <c r="C1057" s="1">
        <v>47.094586602408498</v>
      </c>
    </row>
    <row r="1058" spans="1:3" x14ac:dyDescent="0.3">
      <c r="A1058" s="1" t="s">
        <v>625</v>
      </c>
      <c r="B1058" s="1">
        <v>2.2464670433064899</v>
      </c>
      <c r="C1058" s="1">
        <v>47.093469991654999</v>
      </c>
    </row>
    <row r="1059" spans="1:3" x14ac:dyDescent="0.3">
      <c r="A1059" s="1" t="s">
        <v>629</v>
      </c>
      <c r="B1059" s="1">
        <v>2.2550434975904698</v>
      </c>
      <c r="C1059" s="1">
        <v>47.089316167946201</v>
      </c>
    </row>
    <row r="1060" spans="1:3" x14ac:dyDescent="0.3">
      <c r="A1060" s="1" t="s">
        <v>632</v>
      </c>
      <c r="B1060" s="1">
        <v>2.2560206226462598</v>
      </c>
      <c r="C1060" s="1">
        <v>47.088802726453203</v>
      </c>
    </row>
    <row r="1061" spans="1:3" x14ac:dyDescent="0.3">
      <c r="A1061" s="1" t="s">
        <v>636</v>
      </c>
      <c r="B1061" s="1">
        <v>2.2623896509625601</v>
      </c>
      <c r="C1061" s="1">
        <v>47.085028518193603</v>
      </c>
    </row>
    <row r="1062" spans="1:3" x14ac:dyDescent="0.3">
      <c r="A1062" s="1" t="s">
        <v>640</v>
      </c>
      <c r="B1062" s="1">
        <v>2.2644999075516901</v>
      </c>
      <c r="C1062" s="1">
        <v>47.083657639131303</v>
      </c>
    </row>
    <row r="1063" spans="1:3" x14ac:dyDescent="0.3">
      <c r="A1063" s="1" t="s">
        <v>644</v>
      </c>
      <c r="B1063" s="1">
        <v>2.26500924185838</v>
      </c>
      <c r="C1063" s="1">
        <v>47.083318489325599</v>
      </c>
    </row>
    <row r="1064" spans="1:3" x14ac:dyDescent="0.3">
      <c r="A1064" s="1" t="s">
        <v>648</v>
      </c>
      <c r="B1064" s="1">
        <v>2.2730239420309202</v>
      </c>
      <c r="C1064" s="1">
        <v>47.077531815550799</v>
      </c>
    </row>
    <row r="1065" spans="1:3" x14ac:dyDescent="0.3">
      <c r="A1065" s="1" t="s">
        <v>652</v>
      </c>
      <c r="B1065" s="1">
        <v>2.2815264934544</v>
      </c>
      <c r="C1065" s="1">
        <v>47.071800929270402</v>
      </c>
    </row>
    <row r="1066" spans="1:3" x14ac:dyDescent="0.3">
      <c r="A1066" s="1" t="s">
        <v>656</v>
      </c>
      <c r="B1066" s="1">
        <v>2.2812391904564699</v>
      </c>
      <c r="C1066" s="1">
        <v>47.070971425068898</v>
      </c>
    </row>
    <row r="1067" spans="1:3" x14ac:dyDescent="0.3">
      <c r="A1067" s="1" t="s">
        <v>660</v>
      </c>
      <c r="B1067" s="1">
        <v>2.2973547556734699</v>
      </c>
      <c r="C1067" s="1">
        <v>47.063635099204902</v>
      </c>
    </row>
    <row r="1068" spans="1:3" x14ac:dyDescent="0.3">
      <c r="A1068" s="1" t="s">
        <v>2363</v>
      </c>
      <c r="B1068" s="1">
        <v>0.14641191594611</v>
      </c>
      <c r="C1068" s="1">
        <v>48.039030238198002</v>
      </c>
    </row>
    <row r="1069" spans="1:3" x14ac:dyDescent="0.3">
      <c r="A1069" s="1" t="s">
        <v>2364</v>
      </c>
      <c r="B1069" s="1">
        <v>0.13360523207439001</v>
      </c>
      <c r="C1069" s="1">
        <v>48.041752269659497</v>
      </c>
    </row>
    <row r="1070" spans="1:3" x14ac:dyDescent="0.3">
      <c r="A1070" s="1" t="s">
        <v>2365</v>
      </c>
      <c r="B1070" s="1">
        <v>0.13056002694485</v>
      </c>
      <c r="C1070" s="1">
        <v>48.042521308363597</v>
      </c>
    </row>
    <row r="1071" spans="1:3" x14ac:dyDescent="0.3">
      <c r="A1071" s="1" t="s">
        <v>2366</v>
      </c>
      <c r="B1071" s="1">
        <v>0.106973267377346</v>
      </c>
      <c r="C1071" s="1">
        <v>48.045994104851502</v>
      </c>
    </row>
    <row r="1072" spans="1:3" x14ac:dyDescent="0.3">
      <c r="A1072" s="1" t="s">
        <v>2367</v>
      </c>
      <c r="B1072" s="1">
        <v>7.5747565245498999E-2</v>
      </c>
      <c r="C1072" s="1">
        <v>48.0417203088885</v>
      </c>
    </row>
    <row r="1073" spans="1:3" x14ac:dyDescent="0.3">
      <c r="A1073" s="1" t="s">
        <v>2368</v>
      </c>
      <c r="B1073" s="1">
        <v>6.1697952319799E-2</v>
      </c>
      <c r="C1073" s="1">
        <v>48.037486840839101</v>
      </c>
    </row>
    <row r="1074" spans="1:3" x14ac:dyDescent="0.3">
      <c r="A1074" s="1" t="s">
        <v>2369</v>
      </c>
      <c r="B1074" s="1">
        <v>2.5974496461828998E-2</v>
      </c>
      <c r="C1074" s="1">
        <v>48.036202416928802</v>
      </c>
    </row>
    <row r="1075" spans="1:3" x14ac:dyDescent="0.3">
      <c r="A1075" s="1" t="s">
        <v>2370</v>
      </c>
      <c r="B1075" s="1">
        <v>1.6364991447011E-2</v>
      </c>
      <c r="C1075" s="1">
        <v>48.0355216438385</v>
      </c>
    </row>
    <row r="1076" spans="1:3" x14ac:dyDescent="0.3">
      <c r="A1076" s="1" t="s">
        <v>2371</v>
      </c>
      <c r="B1076" s="1">
        <v>1.1146666719521E-2</v>
      </c>
      <c r="C1076" s="1">
        <v>48.034457524023601</v>
      </c>
    </row>
    <row r="1077" spans="1:3" x14ac:dyDescent="0.3">
      <c r="A1077" s="1" t="s">
        <v>2372</v>
      </c>
      <c r="B1077" s="1">
        <v>1.0280080875558E-2</v>
      </c>
      <c r="C1077" s="1">
        <v>48.033634408237504</v>
      </c>
    </row>
    <row r="1078" spans="1:3" x14ac:dyDescent="0.3">
      <c r="A1078" s="1" t="s">
        <v>2373</v>
      </c>
      <c r="B1078" s="1">
        <v>9.7646768932650001E-3</v>
      </c>
      <c r="C1078" s="1">
        <v>48.034431178888603</v>
      </c>
    </row>
    <row r="1079" spans="1:3" x14ac:dyDescent="0.3">
      <c r="A1079" s="1" t="s">
        <v>2374</v>
      </c>
      <c r="B1079" s="1">
        <v>8.1078106748800009E-3</v>
      </c>
      <c r="C1079" s="1">
        <v>48.033173094922397</v>
      </c>
    </row>
    <row r="1080" spans="1:3" x14ac:dyDescent="0.3">
      <c r="A1080" s="1" t="s">
        <v>2375</v>
      </c>
      <c r="B1080" s="1">
        <v>7.6676540526299996E-3</v>
      </c>
      <c r="C1080" s="1">
        <v>48.033917711622401</v>
      </c>
    </row>
    <row r="1081" spans="1:3" x14ac:dyDescent="0.3">
      <c r="A1081" s="1" t="s">
        <v>2376</v>
      </c>
      <c r="B1081" s="1">
        <v>-3.4275362597550002E-3</v>
      </c>
      <c r="C1081" s="1">
        <v>48.0296450761549</v>
      </c>
    </row>
    <row r="1082" spans="1:3" x14ac:dyDescent="0.3">
      <c r="A1082" s="1" t="s">
        <v>2377</v>
      </c>
      <c r="B1082" s="1">
        <v>-3.6665012956978001E-2</v>
      </c>
      <c r="C1082" s="1">
        <v>48.022342042798499</v>
      </c>
    </row>
    <row r="1083" spans="1:3" x14ac:dyDescent="0.3">
      <c r="A1083" s="1" t="s">
        <v>2378</v>
      </c>
      <c r="B1083" s="1">
        <v>-4.8282216100483999E-2</v>
      </c>
      <c r="C1083" s="1">
        <v>48.018791325340104</v>
      </c>
    </row>
    <row r="1084" spans="1:3" x14ac:dyDescent="0.3">
      <c r="A1084" s="1" t="s">
        <v>2379</v>
      </c>
      <c r="B1084" s="1">
        <v>-4.8843658079881003E-2</v>
      </c>
      <c r="C1084" s="1">
        <v>48.018536302862898</v>
      </c>
    </row>
    <row r="1085" spans="1:3" x14ac:dyDescent="0.3">
      <c r="A1085" s="1" t="s">
        <v>2380</v>
      </c>
      <c r="B1085" s="1">
        <v>-6.0273983869485001E-2</v>
      </c>
      <c r="C1085" s="1">
        <v>48.015120955853597</v>
      </c>
    </row>
    <row r="1086" spans="1:3" x14ac:dyDescent="0.3">
      <c r="A1086" s="1" t="s">
        <v>2381</v>
      </c>
      <c r="B1086" s="1">
        <v>-6.0294143057654001E-2</v>
      </c>
      <c r="C1086" s="1">
        <v>48.015906685347304</v>
      </c>
    </row>
    <row r="1087" spans="1:3" x14ac:dyDescent="0.3">
      <c r="A1087" s="1" t="s">
        <v>2382</v>
      </c>
      <c r="B1087" s="1">
        <v>-5.9057996373200999E-2</v>
      </c>
      <c r="C1087" s="1">
        <v>48.016200472773001</v>
      </c>
    </row>
    <row r="1088" spans="1:3" x14ac:dyDescent="0.3">
      <c r="A1088" s="1" t="s">
        <v>2383</v>
      </c>
      <c r="B1088" s="1">
        <v>-8.2815420741337006E-2</v>
      </c>
      <c r="C1088" s="1">
        <v>48.014104452120698</v>
      </c>
    </row>
    <row r="1089" spans="1:3" x14ac:dyDescent="0.3">
      <c r="A1089" s="1" t="s">
        <v>2384</v>
      </c>
      <c r="B1089" s="1">
        <v>-9.7392051878098004E-2</v>
      </c>
      <c r="C1089" s="1">
        <v>48.0117548614081</v>
      </c>
    </row>
    <row r="1090" spans="1:3" x14ac:dyDescent="0.3">
      <c r="A1090" s="1" t="s">
        <v>2385</v>
      </c>
      <c r="B1090" s="1">
        <v>-0.114325</v>
      </c>
      <c r="C1090" s="1">
        <v>48.010069000000001</v>
      </c>
    </row>
    <row r="1091" spans="1:3" x14ac:dyDescent="0.3">
      <c r="A1091" s="1" t="s">
        <v>2386</v>
      </c>
      <c r="B1091" s="1">
        <v>-0.14275856453163999</v>
      </c>
      <c r="C1091" s="1">
        <v>48.011564786824799</v>
      </c>
    </row>
    <row r="1092" spans="1:3" x14ac:dyDescent="0.3">
      <c r="A1092" s="1" t="s">
        <v>2387</v>
      </c>
      <c r="B1092" s="1">
        <v>-0.17590202057353199</v>
      </c>
      <c r="C1092" s="1">
        <v>48.003536811458901</v>
      </c>
    </row>
    <row r="1093" spans="1:3" x14ac:dyDescent="0.3">
      <c r="A1093" s="1" t="s">
        <v>2388</v>
      </c>
      <c r="B1093" s="1">
        <v>-0.175651760876846</v>
      </c>
      <c r="C1093" s="1">
        <v>48.004414920132703</v>
      </c>
    </row>
    <row r="1094" spans="1:3" x14ac:dyDescent="0.3">
      <c r="A1094" s="1" t="s">
        <v>2389</v>
      </c>
      <c r="B1094" s="1">
        <v>-0.17752396043690799</v>
      </c>
      <c r="C1094" s="1">
        <v>48.004018463115003</v>
      </c>
    </row>
    <row r="1095" spans="1:3" x14ac:dyDescent="0.3">
      <c r="A1095" s="1" t="s">
        <v>2390</v>
      </c>
      <c r="B1095" s="1">
        <v>-0.20568715263524701</v>
      </c>
      <c r="C1095" s="1">
        <v>48.003593345003097</v>
      </c>
    </row>
    <row r="1096" spans="1:3" x14ac:dyDescent="0.3">
      <c r="A1096" s="1" t="s">
        <v>2391</v>
      </c>
      <c r="B1096" s="1">
        <v>-0.20658956915187901</v>
      </c>
      <c r="C1096" s="1">
        <v>48.004253464273098</v>
      </c>
    </row>
    <row r="1097" spans="1:3" x14ac:dyDescent="0.3">
      <c r="A1097" s="1" t="s">
        <v>2392</v>
      </c>
      <c r="B1097" s="1">
        <v>-0.216018837113335</v>
      </c>
      <c r="C1097" s="1">
        <v>48.006446212034497</v>
      </c>
    </row>
    <row r="1098" spans="1:3" x14ac:dyDescent="0.3">
      <c r="A1098" s="1" t="s">
        <v>2393</v>
      </c>
      <c r="B1098" s="1">
        <v>-0.220332476862484</v>
      </c>
      <c r="C1098" s="1">
        <v>48.007146095745902</v>
      </c>
    </row>
    <row r="1099" spans="1:3" x14ac:dyDescent="0.3">
      <c r="A1099" s="1" t="s">
        <v>2394</v>
      </c>
      <c r="B1099" s="1">
        <v>-0.22270609137192701</v>
      </c>
      <c r="C1099" s="1">
        <v>48.008149185022297</v>
      </c>
    </row>
    <row r="1100" spans="1:3" x14ac:dyDescent="0.3">
      <c r="A1100" s="1" t="s">
        <v>2395</v>
      </c>
      <c r="B1100" s="1">
        <v>-0.244409985738758</v>
      </c>
      <c r="C1100" s="1">
        <v>48.011323177823101</v>
      </c>
    </row>
    <row r="1101" spans="1:3" x14ac:dyDescent="0.3">
      <c r="A1101" s="1" t="s">
        <v>2397</v>
      </c>
      <c r="B1101" s="1">
        <v>-0.25804885580286502</v>
      </c>
      <c r="C1101" s="1">
        <v>48.009149745265397</v>
      </c>
    </row>
    <row r="1102" spans="1:3" x14ac:dyDescent="0.3">
      <c r="A1102" s="1" t="s">
        <v>2396</v>
      </c>
      <c r="B1102" s="1">
        <v>-0.25813381491827803</v>
      </c>
      <c r="C1102" s="1">
        <v>48.008684929784103</v>
      </c>
    </row>
    <row r="1103" spans="1:3" x14ac:dyDescent="0.3">
      <c r="A1103" s="1" t="s">
        <v>2398</v>
      </c>
      <c r="B1103" s="1">
        <v>-0.32450185704365597</v>
      </c>
      <c r="C1103" s="1">
        <v>48.022396684432401</v>
      </c>
    </row>
    <row r="1104" spans="1:3" x14ac:dyDescent="0.3">
      <c r="A1104" s="1" t="s">
        <v>2399</v>
      </c>
      <c r="B1104" s="1">
        <v>-0.34200372575440702</v>
      </c>
      <c r="C1104" s="1">
        <v>48.026823586646302</v>
      </c>
    </row>
    <row r="1105" spans="1:3" x14ac:dyDescent="0.3">
      <c r="A1105" s="1" t="s">
        <v>2400</v>
      </c>
      <c r="B1105" s="1">
        <v>-0.36645785703373601</v>
      </c>
      <c r="C1105" s="1">
        <v>48.035801357010897</v>
      </c>
    </row>
    <row r="1106" spans="1:3" x14ac:dyDescent="0.3">
      <c r="A1106" s="1" t="s">
        <v>2401</v>
      </c>
      <c r="B1106" s="1">
        <v>-0.36638567548066198</v>
      </c>
      <c r="C1106" s="1">
        <v>48.036130837761696</v>
      </c>
    </row>
    <row r="1107" spans="1:3" x14ac:dyDescent="0.3">
      <c r="A1107" s="1" t="s">
        <v>2402</v>
      </c>
      <c r="B1107" s="1">
        <v>-0.38207326829506599</v>
      </c>
      <c r="C1107" s="1">
        <v>48.039777648639202</v>
      </c>
    </row>
    <row r="1108" spans="1:3" x14ac:dyDescent="0.3">
      <c r="A1108" s="1" t="s">
        <v>2403</v>
      </c>
      <c r="B1108" s="1">
        <v>-0.38172173671512999</v>
      </c>
      <c r="C1108" s="1">
        <v>48.040035634125204</v>
      </c>
    </row>
    <row r="1109" spans="1:3" x14ac:dyDescent="0.3">
      <c r="A1109" s="1" t="s">
        <v>2404</v>
      </c>
      <c r="B1109" s="1">
        <v>-0.38882280159549099</v>
      </c>
      <c r="C1109" s="1">
        <v>48.042474463826203</v>
      </c>
    </row>
    <row r="1110" spans="1:3" x14ac:dyDescent="0.3">
      <c r="A1110" s="1" t="s">
        <v>2405</v>
      </c>
      <c r="B1110" s="1">
        <v>-0.388764819795829</v>
      </c>
      <c r="C1110" s="1">
        <v>48.042867394219101</v>
      </c>
    </row>
    <row r="1111" spans="1:3" x14ac:dyDescent="0.3">
      <c r="A1111" s="1" t="s">
        <v>2406</v>
      </c>
      <c r="B1111" s="1">
        <v>-0.403114131146526</v>
      </c>
      <c r="C1111" s="1">
        <v>48.0488479529496</v>
      </c>
    </row>
    <row r="1112" spans="1:3" x14ac:dyDescent="0.3">
      <c r="A1112" s="1" t="s">
        <v>2407</v>
      </c>
      <c r="B1112" s="1">
        <v>-0.402949561681401</v>
      </c>
      <c r="C1112" s="1">
        <v>48.049342939287101</v>
      </c>
    </row>
    <row r="1113" spans="1:3" x14ac:dyDescent="0.3">
      <c r="A1113" s="1" t="s">
        <v>2408</v>
      </c>
      <c r="B1113" s="1">
        <v>-0.403189428865246</v>
      </c>
      <c r="C1113" s="1">
        <v>48.0494060323187</v>
      </c>
    </row>
    <row r="1114" spans="1:3" x14ac:dyDescent="0.3">
      <c r="A1114" s="1" t="s">
        <v>2409</v>
      </c>
      <c r="B1114" s="1">
        <v>-0.42854897800338199</v>
      </c>
      <c r="C1114" s="1">
        <v>48.051893049418702</v>
      </c>
    </row>
    <row r="1115" spans="1:3" x14ac:dyDescent="0.3">
      <c r="A1115" s="1" t="s">
        <v>2410</v>
      </c>
      <c r="B1115" s="1">
        <v>-0.42900760392550202</v>
      </c>
      <c r="C1115" s="1">
        <v>48.052456076549902</v>
      </c>
    </row>
    <row r="1116" spans="1:3" x14ac:dyDescent="0.3">
      <c r="A1116" s="1" t="s">
        <v>2411</v>
      </c>
      <c r="B1116" s="1">
        <v>-0.43609122485643698</v>
      </c>
      <c r="C1116" s="1">
        <v>48.051127226428001</v>
      </c>
    </row>
    <row r="1117" spans="1:3" x14ac:dyDescent="0.3">
      <c r="A1117" s="1" t="s">
        <v>2412</v>
      </c>
      <c r="B1117" s="1">
        <v>-0.43648195385296501</v>
      </c>
      <c r="C1117" s="1">
        <v>48.051571657097703</v>
      </c>
    </row>
    <row r="1118" spans="1:3" x14ac:dyDescent="0.3">
      <c r="A1118" s="1" t="s">
        <v>2413</v>
      </c>
      <c r="B1118" s="1">
        <v>-0.43729358641412502</v>
      </c>
      <c r="C1118" s="1">
        <v>48.050972369879801</v>
      </c>
    </row>
    <row r="1119" spans="1:3" x14ac:dyDescent="0.3">
      <c r="A1119" s="1" t="s">
        <v>2414</v>
      </c>
      <c r="B1119" s="1">
        <v>-0.43753491006703599</v>
      </c>
      <c r="C1119" s="1">
        <v>48.051426854160397</v>
      </c>
    </row>
    <row r="1120" spans="1:3" x14ac:dyDescent="0.3">
      <c r="A1120" s="1" t="s">
        <v>2415</v>
      </c>
      <c r="B1120" s="1">
        <v>-0.44828590834381699</v>
      </c>
      <c r="C1120" s="1">
        <v>48.050193405984302</v>
      </c>
    </row>
    <row r="1121" spans="1:3" x14ac:dyDescent="0.3">
      <c r="A1121" s="1" t="s">
        <v>2416</v>
      </c>
      <c r="B1121" s="1">
        <v>-0.44832463386139998</v>
      </c>
      <c r="C1121" s="1">
        <v>48.050674704938302</v>
      </c>
    </row>
    <row r="1122" spans="1:3" x14ac:dyDescent="0.3">
      <c r="A1122" s="1" t="s">
        <v>2417</v>
      </c>
      <c r="B1122" s="1">
        <v>-0.45815981594184302</v>
      </c>
      <c r="C1122" s="1">
        <v>48.050546446392602</v>
      </c>
    </row>
    <row r="1123" spans="1:3" x14ac:dyDescent="0.3">
      <c r="A1123" s="1" t="s">
        <v>2418</v>
      </c>
      <c r="B1123" s="1">
        <v>-0.458480700958601</v>
      </c>
      <c r="C1123" s="1">
        <v>48.051201796876001</v>
      </c>
    </row>
    <row r="1124" spans="1:3" x14ac:dyDescent="0.3">
      <c r="A1124" s="1" t="s">
        <v>2419</v>
      </c>
      <c r="B1124" s="1">
        <v>-0.47272648090218999</v>
      </c>
      <c r="C1124" s="1">
        <v>48.053983598230097</v>
      </c>
    </row>
    <row r="1125" spans="1:3" x14ac:dyDescent="0.3">
      <c r="A1125" s="1" t="s">
        <v>2420</v>
      </c>
      <c r="B1125" s="1">
        <v>-0.47471061107691898</v>
      </c>
      <c r="C1125" s="1">
        <v>48.054354634349501</v>
      </c>
    </row>
    <row r="1126" spans="1:3" x14ac:dyDescent="0.3">
      <c r="A1126" s="1" t="s">
        <v>2421</v>
      </c>
      <c r="B1126" s="1">
        <v>-0.47542901747708799</v>
      </c>
      <c r="C1126" s="1">
        <v>48.054023383881599</v>
      </c>
    </row>
    <row r="1127" spans="1:3" x14ac:dyDescent="0.3">
      <c r="A1127" s="1" t="s">
        <v>2422</v>
      </c>
      <c r="B1127" s="1">
        <v>-0.49909688136389302</v>
      </c>
      <c r="C1127" s="1">
        <v>48.058187814752202</v>
      </c>
    </row>
    <row r="1128" spans="1:3" x14ac:dyDescent="0.3">
      <c r="A1128" s="1" t="s">
        <v>2423</v>
      </c>
      <c r="B1128" s="1">
        <v>-0.49880179184235501</v>
      </c>
      <c r="C1128" s="1">
        <v>48.0588778553536</v>
      </c>
    </row>
    <row r="1129" spans="1:3" x14ac:dyDescent="0.3">
      <c r="A1129" s="1" t="s">
        <v>2424</v>
      </c>
      <c r="B1129" s="1">
        <v>-0.499650387416465</v>
      </c>
      <c r="C1129" s="1">
        <v>48.058195868399103</v>
      </c>
    </row>
    <row r="1130" spans="1:3" x14ac:dyDescent="0.3">
      <c r="A1130" s="1" t="s">
        <v>2425</v>
      </c>
      <c r="B1130" s="1">
        <v>-0.50494218037706196</v>
      </c>
      <c r="C1130" s="1">
        <v>48.0582529338066</v>
      </c>
    </row>
    <row r="1131" spans="1:3" x14ac:dyDescent="0.3">
      <c r="A1131" s="1" t="s">
        <v>2426</v>
      </c>
      <c r="B1131" s="1">
        <v>-0.50877210640056603</v>
      </c>
      <c r="C1131" s="1">
        <v>48.0595796733461</v>
      </c>
    </row>
    <row r="1132" spans="1:3" x14ac:dyDescent="0.3">
      <c r="A1132" s="1" t="s">
        <v>2427</v>
      </c>
      <c r="B1132" s="1">
        <v>-0.66456158703405899</v>
      </c>
      <c r="C1132" s="1">
        <v>48.082437778510702</v>
      </c>
    </row>
    <row r="1133" spans="1:3" x14ac:dyDescent="0.3">
      <c r="A1133" s="1" t="s">
        <v>2428</v>
      </c>
      <c r="B1133" s="1">
        <v>-0.68126988384130005</v>
      </c>
      <c r="C1133" s="1">
        <v>48.090822241443803</v>
      </c>
    </row>
    <row r="1134" spans="1:3" x14ac:dyDescent="0.3">
      <c r="A1134" s="1" t="s">
        <v>2429</v>
      </c>
      <c r="B1134" s="1">
        <v>-0.68113800086382104</v>
      </c>
      <c r="C1134" s="1">
        <v>48.091394163660603</v>
      </c>
    </row>
    <row r="1135" spans="1:3" x14ac:dyDescent="0.3">
      <c r="A1135" s="1" t="s">
        <v>2430</v>
      </c>
      <c r="B1135" s="1">
        <v>-0.68853318055266</v>
      </c>
      <c r="C1135" s="1">
        <v>48.0939778964064</v>
      </c>
    </row>
    <row r="1136" spans="1:3" x14ac:dyDescent="0.3">
      <c r="A1136" s="1" t="s">
        <v>2431</v>
      </c>
      <c r="B1136" s="1">
        <v>-0.68818231348651804</v>
      </c>
      <c r="C1136" s="1">
        <v>48.094277832840199</v>
      </c>
    </row>
    <row r="1137" spans="1:3" x14ac:dyDescent="0.3">
      <c r="A1137" s="1" t="s">
        <v>2432</v>
      </c>
      <c r="B1137" s="1">
        <v>-0.69012849268945198</v>
      </c>
      <c r="C1137" s="1">
        <v>48.094511381991197</v>
      </c>
    </row>
    <row r="1138" spans="1:3" x14ac:dyDescent="0.3">
      <c r="A1138" s="1" t="s">
        <v>2433</v>
      </c>
      <c r="B1138" s="1">
        <v>-0.68977016999067997</v>
      </c>
      <c r="C1138" s="1">
        <v>48.094825817272998</v>
      </c>
    </row>
    <row r="1139" spans="1:3" x14ac:dyDescent="0.3">
      <c r="A1139" s="1" t="s">
        <v>2434</v>
      </c>
      <c r="B1139" s="1">
        <v>-0.69710468981763496</v>
      </c>
      <c r="C1139" s="1">
        <v>48.097098786610502</v>
      </c>
    </row>
    <row r="1140" spans="1:3" x14ac:dyDescent="0.3">
      <c r="A1140" s="1" t="s">
        <v>2435</v>
      </c>
      <c r="B1140" s="1">
        <v>-0.72290589663306104</v>
      </c>
      <c r="C1140" s="1">
        <v>48.100937053775901</v>
      </c>
    </row>
    <row r="1141" spans="1:3" x14ac:dyDescent="0.3">
      <c r="A1141" s="1" t="s">
        <v>2436</v>
      </c>
      <c r="B1141" s="1">
        <v>-0.72718099999999997</v>
      </c>
      <c r="C1141" s="1">
        <v>48.102060999999999</v>
      </c>
    </row>
    <row r="1142" spans="1:3" x14ac:dyDescent="0.3">
      <c r="A1142" s="1" t="s">
        <v>2437</v>
      </c>
      <c r="B1142" s="1">
        <v>-0.75544552638143703</v>
      </c>
      <c r="C1142" s="1">
        <v>48.110994687653502</v>
      </c>
    </row>
    <row r="1143" spans="1:3" x14ac:dyDescent="0.3">
      <c r="A1143" s="1" t="s">
        <v>2438</v>
      </c>
      <c r="B1143" s="1">
        <v>-0.7583932299649</v>
      </c>
      <c r="C1143" s="1">
        <v>48.111431085124103</v>
      </c>
    </row>
    <row r="1144" spans="1:3" x14ac:dyDescent="0.3">
      <c r="A1144" s="1" t="s">
        <v>2439</v>
      </c>
      <c r="B1144" s="1">
        <v>-0.76912199999999997</v>
      </c>
      <c r="C1144" s="1">
        <v>48.113655000000001</v>
      </c>
    </row>
    <row r="1145" spans="1:3" x14ac:dyDescent="0.3">
      <c r="A1145" s="1" t="s">
        <v>2440</v>
      </c>
      <c r="B1145" s="1">
        <v>-0.77283495049026896</v>
      </c>
      <c r="C1145" s="1">
        <v>48.114667034504002</v>
      </c>
    </row>
    <row r="1146" spans="1:3" x14ac:dyDescent="0.3">
      <c r="A1146" s="1" t="s">
        <v>2441</v>
      </c>
      <c r="B1146" s="1">
        <v>-0.78206063291962202</v>
      </c>
      <c r="C1146" s="1">
        <v>48.115195906145097</v>
      </c>
    </row>
    <row r="1147" spans="1:3" x14ac:dyDescent="0.3">
      <c r="A1147" s="1" t="s">
        <v>2442</v>
      </c>
      <c r="B1147" s="1">
        <v>-0.78274905694971397</v>
      </c>
      <c r="C1147" s="1">
        <v>48.114961143871</v>
      </c>
    </row>
    <row r="1148" spans="1:3" x14ac:dyDescent="0.3">
      <c r="A1148" s="1" t="s">
        <v>2443</v>
      </c>
      <c r="B1148" s="1">
        <v>-0.79060858686175495</v>
      </c>
      <c r="C1148" s="1">
        <v>48.1161052812948</v>
      </c>
    </row>
    <row r="1149" spans="1:3" x14ac:dyDescent="0.3">
      <c r="A1149" s="1" t="s">
        <v>2444</v>
      </c>
      <c r="B1149" s="1">
        <v>-0.80180672012793097</v>
      </c>
      <c r="C1149" s="1">
        <v>48.114642405872502</v>
      </c>
    </row>
    <row r="1150" spans="1:3" x14ac:dyDescent="0.3">
      <c r="A1150" s="1" t="s">
        <v>2445</v>
      </c>
      <c r="B1150" s="1">
        <v>-0.83282067369797397</v>
      </c>
      <c r="C1150" s="1">
        <v>48.105012406475801</v>
      </c>
    </row>
    <row r="1151" spans="1:3" x14ac:dyDescent="0.3">
      <c r="A1151" s="1" t="s">
        <v>2446</v>
      </c>
      <c r="B1151" s="1">
        <v>-0.83313652776588398</v>
      </c>
      <c r="C1151" s="1">
        <v>48.1045858096941</v>
      </c>
    </row>
    <row r="1152" spans="1:3" x14ac:dyDescent="0.3">
      <c r="A1152" s="1" t="s">
        <v>2447</v>
      </c>
      <c r="B1152" s="1">
        <v>-0.83666049177008806</v>
      </c>
      <c r="C1152" s="1">
        <v>48.103865691878397</v>
      </c>
    </row>
    <row r="1153" spans="1:3" x14ac:dyDescent="0.3">
      <c r="A1153" s="1" t="s">
        <v>2448</v>
      </c>
      <c r="B1153" s="1">
        <v>-0.859556526763395</v>
      </c>
      <c r="C1153" s="1">
        <v>48.092981158958899</v>
      </c>
    </row>
    <row r="1154" spans="1:3" x14ac:dyDescent="0.3">
      <c r="A1154" s="1" t="s">
        <v>2449</v>
      </c>
      <c r="B1154" s="1">
        <v>-0.86249379446260099</v>
      </c>
      <c r="C1154" s="1">
        <v>48.091529678483703</v>
      </c>
    </row>
    <row r="1155" spans="1:3" x14ac:dyDescent="0.3">
      <c r="A1155" s="1" t="s">
        <v>2450</v>
      </c>
      <c r="B1155" s="1">
        <v>-0.86754600000000004</v>
      </c>
      <c r="C1155" s="1">
        <v>48.089170000000003</v>
      </c>
    </row>
    <row r="1156" spans="1:3" x14ac:dyDescent="0.3">
      <c r="A1156" s="1" t="s">
        <v>2451</v>
      </c>
      <c r="B1156" s="1">
        <v>-0.88201934552279604</v>
      </c>
      <c r="C1156" s="1">
        <v>48.086513057080801</v>
      </c>
    </row>
    <row r="1157" spans="1:3" x14ac:dyDescent="0.3">
      <c r="A1157" s="1" t="s">
        <v>2452</v>
      </c>
      <c r="B1157" s="1">
        <v>-0.90624944933015195</v>
      </c>
      <c r="C1157" s="1">
        <v>48.078959069905999</v>
      </c>
    </row>
    <row r="1158" spans="1:3" x14ac:dyDescent="0.3">
      <c r="A1158" s="1" t="s">
        <v>2453</v>
      </c>
      <c r="B1158" s="1">
        <v>-0.90780620944662904</v>
      </c>
      <c r="C1158" s="1">
        <v>48.078592866404399</v>
      </c>
    </row>
    <row r="1159" spans="1:3" x14ac:dyDescent="0.3">
      <c r="A1159" s="1" t="s">
        <v>2454</v>
      </c>
      <c r="B1159" s="1">
        <v>-0.92695600726962901</v>
      </c>
      <c r="C1159" s="1">
        <v>48.075773882865299</v>
      </c>
    </row>
    <row r="1160" spans="1:3" x14ac:dyDescent="0.3">
      <c r="A1160" s="1" t="s">
        <v>2455</v>
      </c>
      <c r="B1160" s="1">
        <v>-0.94065661968077097</v>
      </c>
      <c r="C1160" s="1">
        <v>48.074919956369101</v>
      </c>
    </row>
    <row r="1161" spans="1:3" x14ac:dyDescent="0.3">
      <c r="A1161" s="1" t="s">
        <v>2456</v>
      </c>
      <c r="B1161" s="1">
        <v>-0.95906760847877304</v>
      </c>
      <c r="C1161" s="1">
        <v>48.077176096749596</v>
      </c>
    </row>
    <row r="1162" spans="1:3" x14ac:dyDescent="0.3">
      <c r="A1162" s="1" t="s">
        <v>2457</v>
      </c>
      <c r="B1162" s="1">
        <v>-0.97061873092425499</v>
      </c>
      <c r="C1162" s="1">
        <v>48.077794589339703</v>
      </c>
    </row>
    <row r="1163" spans="1:3" x14ac:dyDescent="0.3">
      <c r="A1163" s="1" t="s">
        <v>2458</v>
      </c>
      <c r="B1163" s="1">
        <v>-0.97734320636732197</v>
      </c>
      <c r="C1163" s="1">
        <v>48.077947494546002</v>
      </c>
    </row>
    <row r="1164" spans="1:3" x14ac:dyDescent="0.3">
      <c r="A1164" s="1" t="s">
        <v>2459</v>
      </c>
      <c r="B1164" s="1">
        <v>-1.00112361087769</v>
      </c>
      <c r="C1164" s="1">
        <v>48.079784190249697</v>
      </c>
    </row>
    <row r="1165" spans="1:3" x14ac:dyDescent="0.3">
      <c r="A1165" s="1" t="s">
        <v>2460</v>
      </c>
      <c r="B1165" s="1">
        <v>-1.00740742141381</v>
      </c>
      <c r="C1165" s="1">
        <v>48.081568247228702</v>
      </c>
    </row>
    <row r="1166" spans="1:3" x14ac:dyDescent="0.3">
      <c r="A1166" s="1" t="s">
        <v>2461</v>
      </c>
      <c r="B1166" s="1">
        <v>-1.0084810493531999</v>
      </c>
      <c r="C1166" s="1">
        <v>48.081232046286402</v>
      </c>
    </row>
    <row r="1167" spans="1:3" x14ac:dyDescent="0.3">
      <c r="A1167" s="1" t="s">
        <v>2462</v>
      </c>
      <c r="B1167" s="1">
        <v>-1.0336719999999999</v>
      </c>
      <c r="C1167" s="1">
        <v>48.083077000000003</v>
      </c>
    </row>
    <row r="1168" spans="1:3" x14ac:dyDescent="0.3">
      <c r="A1168" s="1" t="s">
        <v>2463</v>
      </c>
      <c r="B1168" s="1">
        <v>-1.0401911484268</v>
      </c>
      <c r="C1168" s="1">
        <v>48.083341792827198</v>
      </c>
    </row>
    <row r="1169" spans="1:3" x14ac:dyDescent="0.3">
      <c r="A1169" s="1" t="s">
        <v>2464</v>
      </c>
      <c r="B1169" s="1">
        <v>-0.33868049747266799</v>
      </c>
      <c r="C1169" s="1">
        <v>47.544760013464</v>
      </c>
    </row>
    <row r="1170" spans="1:3" x14ac:dyDescent="0.3">
      <c r="A1170" s="1" t="s">
        <v>2465</v>
      </c>
      <c r="B1170" s="1">
        <v>-0.33884615176651001</v>
      </c>
      <c r="C1170" s="1">
        <v>47.5455937680155</v>
      </c>
    </row>
    <row r="1171" spans="1:3" x14ac:dyDescent="0.3">
      <c r="A1171" s="1" t="s">
        <v>2466</v>
      </c>
      <c r="B1171" s="1">
        <v>-0.33924710290225302</v>
      </c>
      <c r="C1171" s="1">
        <v>47.5417229280595</v>
      </c>
    </row>
    <row r="1172" spans="1:3" x14ac:dyDescent="0.3">
      <c r="A1172" s="1" t="s">
        <v>2467</v>
      </c>
      <c r="B1172" s="1">
        <v>-0.31586474410578702</v>
      </c>
      <c r="C1172" s="1">
        <v>47.530016261729102</v>
      </c>
    </row>
    <row r="1173" spans="1:3" x14ac:dyDescent="0.3">
      <c r="A1173" s="1" t="s">
        <v>2468</v>
      </c>
      <c r="B1173" s="1">
        <v>-0.31651000402252499</v>
      </c>
      <c r="C1173" s="1">
        <v>47.529630461370303</v>
      </c>
    </row>
    <row r="1174" spans="1:3" x14ac:dyDescent="0.3">
      <c r="A1174" s="1" t="s">
        <v>2469</v>
      </c>
      <c r="B1174" s="1">
        <v>-0.31524015973859099</v>
      </c>
      <c r="C1174" s="1">
        <v>47.529345174620701</v>
      </c>
    </row>
    <row r="1175" spans="1:3" x14ac:dyDescent="0.3">
      <c r="A1175" s="1" t="s">
        <v>2470</v>
      </c>
      <c r="B1175" s="1">
        <v>-0.31570139108232897</v>
      </c>
      <c r="C1175" s="1">
        <v>47.528925410935003</v>
      </c>
    </row>
    <row r="1176" spans="1:3" x14ac:dyDescent="0.3">
      <c r="A1176" s="1" t="s">
        <v>2471</v>
      </c>
      <c r="B1176" s="1">
        <v>-0.31135485466484097</v>
      </c>
      <c r="C1176" s="1">
        <v>47.525421551272998</v>
      </c>
    </row>
    <row r="1177" spans="1:3" x14ac:dyDescent="0.3">
      <c r="A1177" s="1" t="s">
        <v>2472</v>
      </c>
      <c r="B1177" s="1">
        <v>-0.31165556600099298</v>
      </c>
      <c r="C1177" s="1">
        <v>47.525077003662801</v>
      </c>
    </row>
    <row r="1178" spans="1:3" x14ac:dyDescent="0.3">
      <c r="A1178" s="1" t="s">
        <v>2473</v>
      </c>
      <c r="B1178" s="1">
        <v>-0.31091233960773401</v>
      </c>
      <c r="C1178" s="1">
        <v>47.524917872873999</v>
      </c>
    </row>
    <row r="1179" spans="1:3" x14ac:dyDescent="0.3">
      <c r="A1179" s="1" t="s">
        <v>2474</v>
      </c>
      <c r="B1179" s="1">
        <v>-0.31124996919810999</v>
      </c>
      <c r="C1179" s="1">
        <v>47.524638164996503</v>
      </c>
    </row>
    <row r="1180" spans="1:3" x14ac:dyDescent="0.3">
      <c r="A1180" s="1" t="s">
        <v>2475</v>
      </c>
      <c r="B1180" s="1">
        <v>-0.308069659730553</v>
      </c>
      <c r="C1180" s="1">
        <v>47.521921429501802</v>
      </c>
    </row>
    <row r="1181" spans="1:3" x14ac:dyDescent="0.3">
      <c r="A1181" s="1" t="s">
        <v>2476</v>
      </c>
      <c r="B1181" s="1">
        <v>-0.30857901580363301</v>
      </c>
      <c r="C1181" s="1">
        <v>47.521550674906599</v>
      </c>
    </row>
    <row r="1182" spans="1:3" x14ac:dyDescent="0.3">
      <c r="A1182" s="1" t="s">
        <v>2477</v>
      </c>
      <c r="B1182" s="1">
        <v>-0.30017649769210802</v>
      </c>
      <c r="C1182" s="1">
        <v>47.515664813515997</v>
      </c>
    </row>
    <row r="1183" spans="1:3" x14ac:dyDescent="0.3">
      <c r="A1183" s="1" t="s">
        <v>2478</v>
      </c>
      <c r="B1183" s="1">
        <v>-0.30073662838690501</v>
      </c>
      <c r="C1183" s="1">
        <v>47.515524980618501</v>
      </c>
    </row>
    <row r="1184" spans="1:3" x14ac:dyDescent="0.3">
      <c r="A1184" s="1" t="s">
        <v>2479</v>
      </c>
      <c r="B1184" s="1">
        <v>-0.29453048482865202</v>
      </c>
      <c r="C1184" s="1">
        <v>47.511086102158501</v>
      </c>
    </row>
    <row r="1185" spans="1:3" x14ac:dyDescent="0.3">
      <c r="A1185" s="1" t="s">
        <v>2480</v>
      </c>
      <c r="B1185" s="1">
        <v>-0.29379880014127402</v>
      </c>
      <c r="C1185" s="1">
        <v>47.511059974168099</v>
      </c>
    </row>
    <row r="1186" spans="1:3" x14ac:dyDescent="0.3">
      <c r="A1186" s="1" t="s">
        <v>2481</v>
      </c>
      <c r="B1186" s="1">
        <v>-0.27926896221643799</v>
      </c>
      <c r="C1186" s="1">
        <v>47.498726837439399</v>
      </c>
    </row>
    <row r="1187" spans="1:3" x14ac:dyDescent="0.3">
      <c r="A1187" s="1" t="s">
        <v>2482</v>
      </c>
      <c r="B1187" s="1">
        <v>-0.28040401866931602</v>
      </c>
      <c r="C1187" s="1">
        <v>47.498220265896997</v>
      </c>
    </row>
    <row r="1188" spans="1:3" x14ac:dyDescent="0.3">
      <c r="A1188" s="1" t="s">
        <v>2483</v>
      </c>
      <c r="B1188" s="1">
        <v>-0.27883438718630599</v>
      </c>
      <c r="C1188" s="1">
        <v>47.497969540797698</v>
      </c>
    </row>
    <row r="1189" spans="1:3" x14ac:dyDescent="0.3">
      <c r="A1189" s="1" t="s">
        <v>2484</v>
      </c>
      <c r="B1189" s="1">
        <v>-0.27925726016447999</v>
      </c>
      <c r="C1189" s="1">
        <v>47.497608069717202</v>
      </c>
    </row>
    <row r="1190" spans="1:3" x14ac:dyDescent="0.3">
      <c r="A1190" s="1" t="s">
        <v>2485</v>
      </c>
      <c r="B1190" s="1">
        <v>-0.26716445530481497</v>
      </c>
      <c r="C1190" s="1">
        <v>47.4905512875713</v>
      </c>
    </row>
    <row r="1191" spans="1:3" x14ac:dyDescent="0.3">
      <c r="A1191" s="1" t="s">
        <v>2486</v>
      </c>
      <c r="B1191" s="1">
        <v>-0.26680064947728099</v>
      </c>
      <c r="C1191" s="1">
        <v>47.4899092296966</v>
      </c>
    </row>
    <row r="1192" spans="1:3" x14ac:dyDescent="0.3">
      <c r="A1192" s="1" t="s">
        <v>2487</v>
      </c>
      <c r="B1192" s="1">
        <v>-0.26103448381491501</v>
      </c>
      <c r="C1192" s="1">
        <v>47.4890599415399</v>
      </c>
    </row>
    <row r="1193" spans="1:3" x14ac:dyDescent="0.3">
      <c r="A1193" s="1" t="s">
        <v>2488</v>
      </c>
      <c r="B1193" s="1">
        <v>-0.26116353234566603</v>
      </c>
      <c r="C1193" s="1">
        <v>47.488644609648802</v>
      </c>
    </row>
    <row r="1194" spans="1:3" x14ac:dyDescent="0.3">
      <c r="A1194" s="1" t="s">
        <v>2489</v>
      </c>
      <c r="B1194" s="1">
        <v>-0.25395983594618199</v>
      </c>
      <c r="C1194" s="1">
        <v>47.487777933787797</v>
      </c>
    </row>
    <row r="1195" spans="1:3" x14ac:dyDescent="0.3">
      <c r="A1195" s="1" t="s">
        <v>2490</v>
      </c>
      <c r="B1195" s="1">
        <v>-0.25413118338704799</v>
      </c>
      <c r="C1195" s="1">
        <v>47.487373964261103</v>
      </c>
    </row>
    <row r="1196" spans="1:3" x14ac:dyDescent="0.3">
      <c r="A1196" s="1" t="s">
        <v>2491</v>
      </c>
      <c r="B1196" s="1">
        <v>-0.235687040193098</v>
      </c>
      <c r="C1196" s="1">
        <v>47.484888195238497</v>
      </c>
    </row>
    <row r="1197" spans="1:3" x14ac:dyDescent="0.3">
      <c r="A1197" s="1" t="s">
        <v>2492</v>
      </c>
      <c r="B1197" s="1">
        <v>-0.234703454936985</v>
      </c>
      <c r="C1197" s="1">
        <v>47.484972666475599</v>
      </c>
    </row>
    <row r="1198" spans="1:3" x14ac:dyDescent="0.3">
      <c r="A1198" s="1" t="s">
        <v>2493</v>
      </c>
      <c r="B1198" s="1">
        <v>-0.23062868079965701</v>
      </c>
      <c r="C1198" s="1">
        <v>47.485292761967202</v>
      </c>
    </row>
    <row r="1199" spans="1:3" x14ac:dyDescent="0.3">
      <c r="A1199" s="1" t="s">
        <v>2494</v>
      </c>
      <c r="B1199" s="1">
        <v>-0.230226401288635</v>
      </c>
      <c r="C1199" s="1">
        <v>47.484897227777502</v>
      </c>
    </row>
    <row r="1200" spans="1:3" x14ac:dyDescent="0.3">
      <c r="A1200" s="1" t="s">
        <v>2495</v>
      </c>
      <c r="B1200" s="1">
        <v>-0.22581480239264201</v>
      </c>
      <c r="C1200" s="1">
        <v>47.484997110117902</v>
      </c>
    </row>
    <row r="1201" spans="1:3" x14ac:dyDescent="0.3">
      <c r="A1201" s="1" t="s">
        <v>2496</v>
      </c>
      <c r="B1201" s="1">
        <v>-0.225932106667286</v>
      </c>
      <c r="C1201" s="1">
        <v>47.484674743563602</v>
      </c>
    </row>
    <row r="1202" spans="1:3" x14ac:dyDescent="0.3">
      <c r="A1202" s="1" t="s">
        <v>2497</v>
      </c>
      <c r="B1202" s="1">
        <v>-0.224912419707267</v>
      </c>
      <c r="C1202" s="1">
        <v>47.484889192369003</v>
      </c>
    </row>
    <row r="1203" spans="1:3" x14ac:dyDescent="0.3">
      <c r="A1203" s="1" t="s">
        <v>2498</v>
      </c>
      <c r="B1203" s="1">
        <v>-0.22493733789614001</v>
      </c>
      <c r="C1203" s="1">
        <v>47.484568320248997</v>
      </c>
    </row>
    <row r="1204" spans="1:3" x14ac:dyDescent="0.3">
      <c r="A1204" s="1" t="s">
        <v>2499</v>
      </c>
      <c r="B1204" s="1">
        <v>-0.20811678210403101</v>
      </c>
      <c r="C1204" s="1">
        <v>47.480042538519903</v>
      </c>
    </row>
    <row r="1205" spans="1:3" x14ac:dyDescent="0.3">
      <c r="A1205" s="1" t="s">
        <v>2500</v>
      </c>
      <c r="B1205" s="1">
        <v>-0.20822335547800699</v>
      </c>
      <c r="C1205" s="1">
        <v>47.479493335823697</v>
      </c>
    </row>
    <row r="1206" spans="1:3" x14ac:dyDescent="0.3">
      <c r="A1206" s="1" t="s">
        <v>2501</v>
      </c>
      <c r="B1206" s="1">
        <v>-0.20558052743600699</v>
      </c>
      <c r="C1206" s="1">
        <v>47.4788925453852</v>
      </c>
    </row>
    <row r="1207" spans="1:3" x14ac:dyDescent="0.3">
      <c r="A1207" s="1" t="s">
        <v>2502</v>
      </c>
      <c r="B1207" s="1">
        <v>-0.205812679717395</v>
      </c>
      <c r="C1207" s="1">
        <v>47.4786596601732</v>
      </c>
    </row>
    <row r="1208" spans="1:3" x14ac:dyDescent="0.3">
      <c r="A1208" s="1" t="s">
        <v>2503</v>
      </c>
      <c r="B1208" s="1">
        <v>-0.20440668731634101</v>
      </c>
      <c r="C1208" s="1">
        <v>47.478485488919503</v>
      </c>
    </row>
    <row r="1209" spans="1:3" x14ac:dyDescent="0.3">
      <c r="A1209" s="1" t="s">
        <v>2504</v>
      </c>
      <c r="B1209" s="1">
        <v>-0.20476192293391299</v>
      </c>
      <c r="C1209" s="1">
        <v>47.478099142069802</v>
      </c>
    </row>
    <row r="1210" spans="1:3" x14ac:dyDescent="0.3">
      <c r="A1210" s="1" t="s">
        <v>2505</v>
      </c>
      <c r="B1210" s="1">
        <v>-0.19326545374811799</v>
      </c>
      <c r="C1210" s="1">
        <v>47.473388241872499</v>
      </c>
    </row>
    <row r="1211" spans="1:3" x14ac:dyDescent="0.3">
      <c r="A1211" s="1" t="s">
        <v>2506</v>
      </c>
      <c r="B1211" s="1">
        <v>-0.19359678999833499</v>
      </c>
      <c r="C1211" s="1">
        <v>47.472985280968402</v>
      </c>
    </row>
    <row r="1212" spans="1:3" x14ac:dyDescent="0.3">
      <c r="A1212" s="1" t="s">
        <v>2507</v>
      </c>
      <c r="B1212" s="1">
        <v>-0.19263961373852201</v>
      </c>
      <c r="C1212" s="1">
        <v>47.472294835714401</v>
      </c>
    </row>
    <row r="1213" spans="1:3" x14ac:dyDescent="0.3">
      <c r="A1213" s="1" t="s">
        <v>2508</v>
      </c>
      <c r="B1213" s="1">
        <v>-0.19114444675175199</v>
      </c>
      <c r="C1213" s="1">
        <v>47.472243428715998</v>
      </c>
    </row>
    <row r="1214" spans="1:3" x14ac:dyDescent="0.3">
      <c r="A1214" s="1" t="s">
        <v>2509</v>
      </c>
      <c r="B1214" s="1">
        <v>-0.191963815050642</v>
      </c>
      <c r="C1214" s="1">
        <v>47.471705228865197</v>
      </c>
    </row>
    <row r="1215" spans="1:3" x14ac:dyDescent="0.3">
      <c r="A1215" s="1" t="s">
        <v>2510</v>
      </c>
      <c r="B1215" s="1">
        <v>-0.18439716454015201</v>
      </c>
      <c r="C1215" s="1">
        <v>47.463726547308099</v>
      </c>
    </row>
    <row r="1216" spans="1:3" x14ac:dyDescent="0.3">
      <c r="A1216" s="1" t="s">
        <v>2511</v>
      </c>
      <c r="B1216" s="1">
        <v>-0.185044329409116</v>
      </c>
      <c r="C1216" s="1">
        <v>47.463516396194301</v>
      </c>
    </row>
    <row r="1217" spans="1:3" x14ac:dyDescent="0.3">
      <c r="A1217" s="1" t="s">
        <v>2512</v>
      </c>
      <c r="B1217" s="1">
        <v>-0.18236820197305401</v>
      </c>
      <c r="C1217" s="1">
        <v>47.460460235158799</v>
      </c>
    </row>
    <row r="1218" spans="1:3" x14ac:dyDescent="0.3">
      <c r="A1218" s="1" t="s">
        <v>2513</v>
      </c>
      <c r="B1218" s="1">
        <v>-0.18322233813196501</v>
      </c>
      <c r="C1218" s="1">
        <v>47.460411129285198</v>
      </c>
    </row>
    <row r="1219" spans="1:3" x14ac:dyDescent="0.3">
      <c r="A1219" s="1" t="s">
        <v>2514</v>
      </c>
      <c r="B1219" s="1">
        <v>-0.18281952448983299</v>
      </c>
      <c r="C1219" s="1">
        <v>47.459664214997801</v>
      </c>
    </row>
    <row r="1220" spans="1:3" x14ac:dyDescent="0.3">
      <c r="A1220" s="1" t="s">
        <v>2515</v>
      </c>
      <c r="B1220" s="1">
        <v>-0.18082110135300999</v>
      </c>
      <c r="C1220" s="1">
        <v>47.458162715446903</v>
      </c>
    </row>
    <row r="1221" spans="1:3" x14ac:dyDescent="0.3">
      <c r="A1221" s="1" t="s">
        <v>2516</v>
      </c>
      <c r="B1221" s="1">
        <v>-0.175990016441054</v>
      </c>
      <c r="C1221" s="1">
        <v>47.442167010934</v>
      </c>
    </row>
    <row r="1222" spans="1:3" x14ac:dyDescent="0.3">
      <c r="A1222" s="1" t="s">
        <v>2517</v>
      </c>
      <c r="B1222" s="1">
        <v>-0.17556897897342399</v>
      </c>
      <c r="C1222" s="1">
        <v>47.441474176870898</v>
      </c>
    </row>
    <row r="1223" spans="1:3" x14ac:dyDescent="0.3">
      <c r="A1223" s="1" t="s">
        <v>2518</v>
      </c>
      <c r="B1223" s="1">
        <v>-0.13947368421779099</v>
      </c>
      <c r="C1223" s="1">
        <v>47.422465005245698</v>
      </c>
    </row>
    <row r="1224" spans="1:3" x14ac:dyDescent="0.3">
      <c r="A1224" s="1" t="s">
        <v>2519</v>
      </c>
      <c r="B1224" s="1">
        <v>-0.13955443784379701</v>
      </c>
      <c r="C1224" s="1">
        <v>47.421936956838799</v>
      </c>
    </row>
    <row r="1225" spans="1:3" x14ac:dyDescent="0.3">
      <c r="A1225" s="1" t="s">
        <v>2520</v>
      </c>
      <c r="B1225" s="1">
        <v>-0.13869813426053701</v>
      </c>
      <c r="C1225" s="1">
        <v>47.421981068023101</v>
      </c>
    </row>
    <row r="1226" spans="1:3" x14ac:dyDescent="0.3">
      <c r="A1226" s="1" t="s">
        <v>2521</v>
      </c>
      <c r="B1226" s="1">
        <v>-0.13881726889424501</v>
      </c>
      <c r="C1226" s="1">
        <v>47.421526599365798</v>
      </c>
    </row>
    <row r="1227" spans="1:3" x14ac:dyDescent="0.3">
      <c r="A1227" s="1" t="s">
        <v>2522</v>
      </c>
      <c r="B1227" s="1">
        <v>-0.13679550472771301</v>
      </c>
      <c r="C1227" s="1">
        <v>47.420353821069902</v>
      </c>
    </row>
    <row r="1228" spans="1:3" x14ac:dyDescent="0.3">
      <c r="A1228" s="1" t="s">
        <v>2523</v>
      </c>
      <c r="B1228" s="1">
        <v>-0.115103113334465</v>
      </c>
      <c r="C1228" s="1">
        <v>47.396587842390197</v>
      </c>
    </row>
    <row r="1229" spans="1:3" x14ac:dyDescent="0.3">
      <c r="A1229" s="1" t="s">
        <v>2524</v>
      </c>
      <c r="B1229" s="1">
        <v>-0.112727462950043</v>
      </c>
      <c r="C1229" s="1">
        <v>47.395947140887898</v>
      </c>
    </row>
    <row r="1230" spans="1:3" x14ac:dyDescent="0.3">
      <c r="A1230" s="1" t="s">
        <v>2525</v>
      </c>
      <c r="B1230" s="1">
        <v>-0.112890075777536</v>
      </c>
      <c r="C1230" s="1">
        <v>47.395566319620201</v>
      </c>
    </row>
    <row r="1231" spans="1:3" x14ac:dyDescent="0.3">
      <c r="A1231" s="1" t="s">
        <v>2526</v>
      </c>
      <c r="B1231" s="1">
        <v>-0.10189321845025601</v>
      </c>
      <c r="C1231" s="1">
        <v>47.389535191325102</v>
      </c>
    </row>
    <row r="1232" spans="1:3" x14ac:dyDescent="0.3">
      <c r="A1232" s="1" t="s">
        <v>2527</v>
      </c>
      <c r="B1232" s="1">
        <v>-0.101884608222815</v>
      </c>
      <c r="C1232" s="1">
        <v>47.389138170974697</v>
      </c>
    </row>
    <row r="1233" spans="1:3" x14ac:dyDescent="0.3">
      <c r="A1233" s="1" t="s">
        <v>2528</v>
      </c>
      <c r="B1233" s="1">
        <v>-9.1782121080097007E-2</v>
      </c>
      <c r="C1233" s="1">
        <v>47.384708778211703</v>
      </c>
    </row>
    <row r="1234" spans="1:3" x14ac:dyDescent="0.3">
      <c r="A1234" s="1" t="s">
        <v>2529</v>
      </c>
      <c r="B1234" s="1">
        <v>-9.1429717101909003E-2</v>
      </c>
      <c r="C1234" s="1">
        <v>47.384986891503701</v>
      </c>
    </row>
    <row r="1235" spans="1:3" x14ac:dyDescent="0.3">
      <c r="A1235" s="1" t="s">
        <v>2530</v>
      </c>
      <c r="B1235" s="1">
        <v>-9.1166821932504999E-2</v>
      </c>
      <c r="C1235" s="1">
        <v>47.384184244484203</v>
      </c>
    </row>
    <row r="1236" spans="1:3" x14ac:dyDescent="0.3">
      <c r="A1236" s="1" t="s">
        <v>2531</v>
      </c>
      <c r="B1236" s="1">
        <v>-8.9047642939847002E-2</v>
      </c>
      <c r="C1236" s="1">
        <v>47.383424116757901</v>
      </c>
    </row>
    <row r="1237" spans="1:3" x14ac:dyDescent="0.3">
      <c r="A1237" s="1" t="s">
        <v>2532</v>
      </c>
      <c r="B1237" s="1">
        <v>-7.3847050223340996E-2</v>
      </c>
      <c r="C1237" s="1">
        <v>47.350111367346898</v>
      </c>
    </row>
    <row r="1238" spans="1:3" x14ac:dyDescent="0.3">
      <c r="A1238" s="1" t="s">
        <v>2533</v>
      </c>
      <c r="B1238" s="1">
        <v>-7.3231903131895995E-2</v>
      </c>
      <c r="C1238" s="1">
        <v>47.349557892280899</v>
      </c>
    </row>
    <row r="1239" spans="1:3" x14ac:dyDescent="0.3">
      <c r="A1239" s="1" t="s">
        <v>2534</v>
      </c>
      <c r="B1239" s="1">
        <v>-6.3271013095808001E-2</v>
      </c>
      <c r="C1239" s="1">
        <v>47.342243478171397</v>
      </c>
    </row>
    <row r="1240" spans="1:3" x14ac:dyDescent="0.3">
      <c r="A1240" s="1" t="s">
        <v>2535</v>
      </c>
      <c r="B1240" s="1">
        <v>-6.0204074911113001E-2</v>
      </c>
      <c r="C1240" s="1">
        <v>47.340366730573599</v>
      </c>
    </row>
    <row r="1241" spans="1:3" x14ac:dyDescent="0.3">
      <c r="A1241" s="1" t="s">
        <v>2536</v>
      </c>
      <c r="B1241" s="1">
        <v>-5.8684869293067002E-2</v>
      </c>
      <c r="C1241" s="1">
        <v>47.340416349486802</v>
      </c>
    </row>
    <row r="1242" spans="1:3" x14ac:dyDescent="0.3">
      <c r="A1242" s="1" t="s">
        <v>2537</v>
      </c>
      <c r="B1242" s="1">
        <v>-5.7907474915515997E-2</v>
      </c>
      <c r="C1242" s="1">
        <v>47.340148988105</v>
      </c>
    </row>
    <row r="1243" spans="1:3" x14ac:dyDescent="0.3">
      <c r="A1243" s="1" t="s">
        <v>2538</v>
      </c>
      <c r="B1243" s="1">
        <v>-5.4589975770721E-2</v>
      </c>
      <c r="C1243" s="1">
        <v>47.3390160415587</v>
      </c>
    </row>
    <row r="1244" spans="1:3" x14ac:dyDescent="0.3">
      <c r="A1244" s="1" t="s">
        <v>2539</v>
      </c>
      <c r="B1244" s="1">
        <v>-3.6205875396756002E-2</v>
      </c>
      <c r="C1244" s="1">
        <v>47.328614598500899</v>
      </c>
    </row>
    <row r="1245" spans="1:3" x14ac:dyDescent="0.3">
      <c r="A1245" s="1" t="s">
        <v>2540</v>
      </c>
      <c r="B1245" s="1">
        <v>-3.5441297833754999E-2</v>
      </c>
      <c r="C1245" s="1">
        <v>47.325603863983297</v>
      </c>
    </row>
    <row r="1246" spans="1:3" x14ac:dyDescent="0.3">
      <c r="A1246" s="1" t="s">
        <v>2541</v>
      </c>
      <c r="B1246" s="1">
        <v>-3.4724796604816997E-2</v>
      </c>
      <c r="C1246" s="1">
        <v>47.314631401951097</v>
      </c>
    </row>
    <row r="1247" spans="1:3" x14ac:dyDescent="0.3">
      <c r="A1247" s="1" t="s">
        <v>2542</v>
      </c>
      <c r="B1247" s="1">
        <v>-3.5771540839846003E-2</v>
      </c>
      <c r="C1247" s="1">
        <v>47.314465063768303</v>
      </c>
    </row>
    <row r="1248" spans="1:3" x14ac:dyDescent="0.3">
      <c r="A1248" s="1" t="s">
        <v>2543</v>
      </c>
      <c r="B1248" s="1">
        <v>-3.3466500008748998E-2</v>
      </c>
      <c r="C1248" s="1">
        <v>47.308019179681501</v>
      </c>
    </row>
    <row r="1249" spans="1:3" x14ac:dyDescent="0.3">
      <c r="A1249" s="1" t="s">
        <v>2544</v>
      </c>
      <c r="B1249" s="1">
        <v>-3.1055359926825999E-2</v>
      </c>
      <c r="C1249" s="1">
        <v>47.301137661437899</v>
      </c>
    </row>
    <row r="1250" spans="1:3" x14ac:dyDescent="0.3">
      <c r="A1250" s="1" t="s">
        <v>2545</v>
      </c>
      <c r="B1250" s="1">
        <v>-3.1812094222452E-2</v>
      </c>
      <c r="C1250" s="1">
        <v>47.301200166454102</v>
      </c>
    </row>
    <row r="1251" spans="1:3" x14ac:dyDescent="0.3">
      <c r="A1251" s="1" t="s">
        <v>2546</v>
      </c>
      <c r="B1251" s="1">
        <v>-1.8659899501360998E-2</v>
      </c>
      <c r="C1251" s="1">
        <v>47.293377169154603</v>
      </c>
    </row>
    <row r="1252" spans="1:3" x14ac:dyDescent="0.3">
      <c r="A1252" s="1" t="s">
        <v>2547</v>
      </c>
      <c r="B1252" s="1">
        <v>-1.8867795259988999E-2</v>
      </c>
      <c r="C1252" s="1">
        <v>47.293113392618203</v>
      </c>
    </row>
    <row r="1253" spans="1:3" x14ac:dyDescent="0.3">
      <c r="A1253" s="1" t="s">
        <v>2548</v>
      </c>
      <c r="B1253" s="1">
        <v>-1.5242160961622E-2</v>
      </c>
      <c r="C1253" s="1">
        <v>47.292014094771403</v>
      </c>
    </row>
    <row r="1254" spans="1:3" x14ac:dyDescent="0.3">
      <c r="A1254" s="1" t="s">
        <v>2549</v>
      </c>
      <c r="B1254" s="1">
        <v>-1.5453189828142999E-2</v>
      </c>
      <c r="C1254" s="1">
        <v>47.291760092973199</v>
      </c>
    </row>
    <row r="1255" spans="1:3" x14ac:dyDescent="0.3">
      <c r="A1255" s="1" t="s">
        <v>2550</v>
      </c>
      <c r="B1255" s="1">
        <v>-1.4778017314515E-2</v>
      </c>
      <c r="C1255" s="1">
        <v>47.291836287644301</v>
      </c>
    </row>
    <row r="1256" spans="1:3" x14ac:dyDescent="0.3">
      <c r="A1256" s="1" t="s">
        <v>2551</v>
      </c>
      <c r="B1256" s="1">
        <v>-1.5001222240137E-2</v>
      </c>
      <c r="C1256" s="1">
        <v>47.291580220884398</v>
      </c>
    </row>
    <row r="1257" spans="1:3" x14ac:dyDescent="0.3">
      <c r="A1257" s="1" t="s">
        <v>2552</v>
      </c>
      <c r="B1257" s="1">
        <v>2.8838272973220002E-3</v>
      </c>
      <c r="C1257" s="1">
        <v>47.287242178646203</v>
      </c>
    </row>
    <row r="1258" spans="1:3" x14ac:dyDescent="0.3">
      <c r="A1258" s="1" t="s">
        <v>2553</v>
      </c>
      <c r="B1258" s="1">
        <v>2.7958719730979999E-3</v>
      </c>
      <c r="C1258" s="1">
        <v>47.286923168064</v>
      </c>
    </row>
    <row r="1259" spans="1:3" x14ac:dyDescent="0.3">
      <c r="A1259" s="1" t="s">
        <v>2554</v>
      </c>
      <c r="B1259" s="1">
        <v>1.2838634575463E-2</v>
      </c>
      <c r="C1259" s="1">
        <v>47.285205972443201</v>
      </c>
    </row>
    <row r="1260" spans="1:3" x14ac:dyDescent="0.3">
      <c r="A1260" s="1" t="s">
        <v>2555</v>
      </c>
      <c r="B1260" s="1">
        <v>1.2491364236736999E-2</v>
      </c>
      <c r="C1260" s="1">
        <v>47.284948748480403</v>
      </c>
    </row>
    <row r="1261" spans="1:3" x14ac:dyDescent="0.3">
      <c r="A1261" s="1" t="s">
        <v>2556</v>
      </c>
      <c r="B1261" s="1">
        <v>2.4269136252622E-2</v>
      </c>
      <c r="C1261" s="1">
        <v>47.2812967910479</v>
      </c>
    </row>
    <row r="1262" spans="1:3" x14ac:dyDescent="0.3">
      <c r="A1262" s="1" t="s">
        <v>2557</v>
      </c>
      <c r="B1262" s="1">
        <v>2.3921150000827E-2</v>
      </c>
      <c r="C1262" s="1">
        <v>47.281049611116501</v>
      </c>
    </row>
    <row r="1263" spans="1:3" x14ac:dyDescent="0.3">
      <c r="A1263" s="1" t="s">
        <v>2558</v>
      </c>
      <c r="B1263" s="1">
        <v>3.8833648693686003E-2</v>
      </c>
      <c r="C1263" s="1">
        <v>47.277901813707103</v>
      </c>
    </row>
    <row r="1264" spans="1:3" x14ac:dyDescent="0.3">
      <c r="A1264" s="1" t="s">
        <v>2559</v>
      </c>
      <c r="B1264" s="1">
        <v>3.8547227860994002E-2</v>
      </c>
      <c r="C1264" s="1">
        <v>47.2776216293856</v>
      </c>
    </row>
    <row r="1265" spans="1:3" x14ac:dyDescent="0.3">
      <c r="A1265" s="1" t="s">
        <v>2560</v>
      </c>
      <c r="B1265" s="1">
        <v>5.6735350343624001E-2</v>
      </c>
      <c r="C1265" s="1">
        <v>47.276067055012398</v>
      </c>
    </row>
    <row r="1266" spans="1:3" x14ac:dyDescent="0.3">
      <c r="A1266" s="1" t="s">
        <v>2561</v>
      </c>
      <c r="B1266" s="1">
        <v>5.6678739671914002E-2</v>
      </c>
      <c r="C1266" s="1">
        <v>47.275754898151497</v>
      </c>
    </row>
    <row r="1267" spans="1:3" x14ac:dyDescent="0.3">
      <c r="A1267" s="1" t="s">
        <v>2562</v>
      </c>
      <c r="B1267" s="1">
        <v>6.7712615525648001E-2</v>
      </c>
      <c r="C1267" s="1">
        <v>47.274953596851503</v>
      </c>
    </row>
    <row r="1268" spans="1:3" x14ac:dyDescent="0.3">
      <c r="A1268" s="1" t="s">
        <v>2563</v>
      </c>
      <c r="B1268" s="1">
        <v>6.7654504568021995E-2</v>
      </c>
      <c r="C1268" s="1">
        <v>47.274614945239399</v>
      </c>
    </row>
    <row r="1269" spans="1:3" x14ac:dyDescent="0.3">
      <c r="A1269" s="1" t="s">
        <v>2564</v>
      </c>
      <c r="B1269" s="1">
        <v>7.7419989929658997E-2</v>
      </c>
      <c r="C1269" s="1">
        <v>47.274799711303103</v>
      </c>
    </row>
    <row r="1270" spans="1:3" x14ac:dyDescent="0.3">
      <c r="A1270" s="1" t="s">
        <v>2565</v>
      </c>
      <c r="B1270" s="1">
        <v>7.7398692200019006E-2</v>
      </c>
      <c r="C1270" s="1">
        <v>47.274451269977902</v>
      </c>
    </row>
    <row r="1271" spans="1:3" x14ac:dyDescent="0.3">
      <c r="A1271" s="1" t="s">
        <v>2566</v>
      </c>
      <c r="B1271" s="1">
        <v>9.0304030647748001E-2</v>
      </c>
      <c r="C1271" s="1">
        <v>47.276415357202197</v>
      </c>
    </row>
    <row r="1272" spans="1:3" x14ac:dyDescent="0.3">
      <c r="A1272" s="1" t="s">
        <v>2567</v>
      </c>
      <c r="B1272" s="1">
        <v>9.0284827083708996E-2</v>
      </c>
      <c r="C1272" s="1">
        <v>47.276112975315499</v>
      </c>
    </row>
    <row r="1273" spans="1:3" x14ac:dyDescent="0.3">
      <c r="A1273" s="1" t="s">
        <v>2568</v>
      </c>
      <c r="B1273" s="1">
        <v>0.110957880611031</v>
      </c>
      <c r="C1273" s="1">
        <v>47.271291038930698</v>
      </c>
    </row>
    <row r="1274" spans="1:3" x14ac:dyDescent="0.3">
      <c r="A1274" s="1" t="s">
        <v>2569</v>
      </c>
      <c r="B1274" s="1">
        <v>0.11066310840624601</v>
      </c>
      <c r="C1274" s="1">
        <v>47.271038246622403</v>
      </c>
    </row>
    <row r="1275" spans="1:3" x14ac:dyDescent="0.3">
      <c r="A1275" s="1" t="s">
        <v>2570</v>
      </c>
      <c r="B1275" s="1">
        <v>0.120011110536018</v>
      </c>
      <c r="C1275" s="1">
        <v>47.266771656111999</v>
      </c>
    </row>
    <row r="1276" spans="1:3" x14ac:dyDescent="0.3">
      <c r="A1276" s="1" t="s">
        <v>2571</v>
      </c>
      <c r="B1276" s="1">
        <v>0.119736354315942</v>
      </c>
      <c r="C1276" s="1">
        <v>47.266518024692097</v>
      </c>
    </row>
    <row r="1277" spans="1:3" x14ac:dyDescent="0.3">
      <c r="A1277" s="1" t="s">
        <v>2572</v>
      </c>
      <c r="B1277" s="1">
        <v>0.13875388553920001</v>
      </c>
      <c r="C1277" s="1">
        <v>47.260942063845398</v>
      </c>
    </row>
    <row r="1278" spans="1:3" x14ac:dyDescent="0.3">
      <c r="A1278" s="1" t="s">
        <v>2573</v>
      </c>
      <c r="B1278" s="1">
        <v>0.138627260584578</v>
      </c>
      <c r="C1278" s="1">
        <v>47.260590135823001</v>
      </c>
    </row>
    <row r="1279" spans="1:3" x14ac:dyDescent="0.3">
      <c r="A1279" s="1" t="s">
        <v>2574</v>
      </c>
      <c r="B1279" s="1">
        <v>0.16459585416988001</v>
      </c>
      <c r="C1279" s="1">
        <v>47.256883198353201</v>
      </c>
    </row>
    <row r="1280" spans="1:3" x14ac:dyDescent="0.3">
      <c r="A1280" s="1" t="s">
        <v>2575</v>
      </c>
      <c r="B1280" s="1">
        <v>0.16463538295570501</v>
      </c>
      <c r="C1280" s="1">
        <v>47.256534919657099</v>
      </c>
    </row>
    <row r="1281" spans="1:3" x14ac:dyDescent="0.3">
      <c r="A1281" s="1" t="s">
        <v>2576</v>
      </c>
      <c r="B1281" s="1">
        <v>0.166898659100543</v>
      </c>
      <c r="C1281" s="1">
        <v>47.254892899921501</v>
      </c>
    </row>
    <row r="1282" spans="1:3" x14ac:dyDescent="0.3">
      <c r="A1282" s="1" t="s">
        <v>2577</v>
      </c>
      <c r="B1282" s="1">
        <v>0.16771053241502001</v>
      </c>
      <c r="C1282" s="1">
        <v>47.255500623278003</v>
      </c>
    </row>
    <row r="1283" spans="1:3" x14ac:dyDescent="0.3">
      <c r="A1283" s="1" t="s">
        <v>2578</v>
      </c>
      <c r="B1283" s="1">
        <v>0.17835947502477401</v>
      </c>
      <c r="C1283" s="1">
        <v>47.257014908729403</v>
      </c>
    </row>
    <row r="1284" spans="1:3" x14ac:dyDescent="0.3">
      <c r="A1284" s="1" t="s">
        <v>2579</v>
      </c>
      <c r="B1284" s="1">
        <v>0.17850356745040499</v>
      </c>
      <c r="C1284" s="1">
        <v>47.256706981772901</v>
      </c>
    </row>
    <row r="1285" spans="1:3" x14ac:dyDescent="0.3">
      <c r="A1285" s="1" t="s">
        <v>2580</v>
      </c>
      <c r="B1285" s="1">
        <v>0.192236074652366</v>
      </c>
      <c r="C1285" s="1">
        <v>47.259429985059903</v>
      </c>
    </row>
    <row r="1286" spans="1:3" x14ac:dyDescent="0.3">
      <c r="A1286" s="1" t="s">
        <v>2581</v>
      </c>
      <c r="B1286" s="1">
        <v>0.19211364642714801</v>
      </c>
      <c r="C1286" s="1">
        <v>47.259699110263298</v>
      </c>
    </row>
    <row r="1287" spans="1:3" x14ac:dyDescent="0.3">
      <c r="A1287" s="1" t="s">
        <v>2582</v>
      </c>
      <c r="B1287" s="1">
        <v>0.20035477473260299</v>
      </c>
      <c r="C1287" s="1">
        <v>47.260963722374797</v>
      </c>
    </row>
    <row r="1288" spans="1:3" x14ac:dyDescent="0.3">
      <c r="A1288" s="1" t="s">
        <v>2583</v>
      </c>
      <c r="B1288" s="1">
        <v>0.200456122112211</v>
      </c>
      <c r="C1288" s="1">
        <v>47.2606397438228</v>
      </c>
    </row>
    <row r="1289" spans="1:3" x14ac:dyDescent="0.3">
      <c r="A1289" s="1" t="s">
        <v>2584</v>
      </c>
      <c r="B1289" s="1">
        <v>0.221397968198385</v>
      </c>
      <c r="C1289" s="1">
        <v>47.263538608282403</v>
      </c>
    </row>
    <row r="1290" spans="1:3" x14ac:dyDescent="0.3">
      <c r="A1290" s="1" t="s">
        <v>2585</v>
      </c>
      <c r="B1290" s="1">
        <v>0.22130521946667001</v>
      </c>
      <c r="C1290" s="1">
        <v>47.263177954259099</v>
      </c>
    </row>
    <row r="1291" spans="1:3" x14ac:dyDescent="0.3">
      <c r="A1291" s="1" t="s">
        <v>2586</v>
      </c>
      <c r="B1291" s="1">
        <v>0.233633146738426</v>
      </c>
      <c r="C1291" s="1">
        <v>47.264701628782703</v>
      </c>
    </row>
    <row r="1292" spans="1:3" x14ac:dyDescent="0.3">
      <c r="A1292" s="1" t="s">
        <v>2587</v>
      </c>
      <c r="B1292" s="1">
        <v>0.233668114763941</v>
      </c>
      <c r="C1292" s="1">
        <v>47.2650574086543</v>
      </c>
    </row>
    <row r="1293" spans="1:3" x14ac:dyDescent="0.3">
      <c r="A1293" s="1" t="s">
        <v>2588</v>
      </c>
      <c r="B1293" s="1">
        <v>0.248463190080877</v>
      </c>
      <c r="C1293" s="1">
        <v>47.268497701095001</v>
      </c>
    </row>
    <row r="1294" spans="1:3" x14ac:dyDescent="0.3">
      <c r="A1294" s="1" t="s">
        <v>2589</v>
      </c>
      <c r="B1294" s="1">
        <v>0.248875633477212</v>
      </c>
      <c r="C1294" s="1">
        <v>47.268286113631603</v>
      </c>
    </row>
    <row r="1295" spans="1:3" x14ac:dyDescent="0.3">
      <c r="A1295" s="1" t="s">
        <v>2590</v>
      </c>
      <c r="B1295" s="1">
        <v>0.27486250524588102</v>
      </c>
      <c r="C1295" s="1">
        <v>47.2777156262514</v>
      </c>
    </row>
    <row r="1296" spans="1:3" x14ac:dyDescent="0.3">
      <c r="A1296" s="1" t="s">
        <v>2591</v>
      </c>
      <c r="B1296" s="1">
        <v>0.280340829072241</v>
      </c>
      <c r="C1296" s="1">
        <v>47.284476393919199</v>
      </c>
    </row>
    <row r="1297" spans="1:3" x14ac:dyDescent="0.3">
      <c r="A1297" s="1" t="s">
        <v>2592</v>
      </c>
      <c r="B1297" s="1">
        <v>0.30230210441442501</v>
      </c>
      <c r="C1297" s="1">
        <v>47.307276431121799</v>
      </c>
    </row>
    <row r="1298" spans="1:3" x14ac:dyDescent="0.3">
      <c r="A1298" s="1" t="s">
        <v>2593</v>
      </c>
      <c r="B1298" s="1">
        <v>0.31687199999999999</v>
      </c>
      <c r="C1298" s="1">
        <v>47.315451000000003</v>
      </c>
    </row>
    <row r="1299" spans="1:3" x14ac:dyDescent="0.3">
      <c r="A1299" s="1" t="s">
        <v>2594</v>
      </c>
      <c r="B1299" s="1">
        <v>0.32738198756468301</v>
      </c>
      <c r="C1299" s="1">
        <v>47.319436160584601</v>
      </c>
    </row>
    <row r="1300" spans="1:3" x14ac:dyDescent="0.3">
      <c r="A1300" s="1" t="s">
        <v>2595</v>
      </c>
      <c r="B1300" s="1">
        <v>0.32873342375378001</v>
      </c>
      <c r="C1300" s="1">
        <v>47.320088256258899</v>
      </c>
    </row>
    <row r="1301" spans="1:3" x14ac:dyDescent="0.3">
      <c r="A1301" s="1" t="s">
        <v>2596</v>
      </c>
      <c r="B1301" s="1">
        <v>0.34812982352733002</v>
      </c>
      <c r="C1301" s="1">
        <v>47.334396939520701</v>
      </c>
    </row>
    <row r="1302" spans="1:3" x14ac:dyDescent="0.3">
      <c r="A1302" s="1" t="s">
        <v>2597</v>
      </c>
      <c r="B1302" s="1">
        <v>0.35306700000000002</v>
      </c>
      <c r="C1302" s="1">
        <v>47.33907</v>
      </c>
    </row>
    <row r="1303" spans="1:3" x14ac:dyDescent="0.3">
      <c r="A1303" s="1" t="s">
        <v>2598</v>
      </c>
      <c r="B1303" s="1">
        <v>0.368546023365874</v>
      </c>
      <c r="C1303" s="1">
        <v>47.3461900392847</v>
      </c>
    </row>
    <row r="1304" spans="1:3" x14ac:dyDescent="0.3">
      <c r="A1304" s="1" t="s">
        <v>2599</v>
      </c>
      <c r="B1304" s="1">
        <v>0.39235700000000001</v>
      </c>
      <c r="C1304" s="1">
        <v>47.345785999999997</v>
      </c>
    </row>
    <row r="1305" spans="1:3" x14ac:dyDescent="0.3">
      <c r="A1305" s="1" t="s">
        <v>2600</v>
      </c>
      <c r="B1305" s="1">
        <v>0.395463757912702</v>
      </c>
      <c r="C1305" s="1">
        <v>47.345682735250698</v>
      </c>
    </row>
    <row r="1306" spans="1:3" x14ac:dyDescent="0.3">
      <c r="A1306" s="1" t="s">
        <v>2601</v>
      </c>
      <c r="B1306" s="1">
        <v>0.40938860502142299</v>
      </c>
      <c r="C1306" s="1">
        <v>47.3454249931467</v>
      </c>
    </row>
    <row r="1307" spans="1:3" x14ac:dyDescent="0.3">
      <c r="A1307" s="1" t="s">
        <v>2602</v>
      </c>
      <c r="B1307" s="1">
        <v>0.42414465740949098</v>
      </c>
      <c r="C1307" s="1">
        <v>47.3414077480668</v>
      </c>
    </row>
    <row r="1308" spans="1:3" x14ac:dyDescent="0.3">
      <c r="A1308" s="1" t="s">
        <v>2603</v>
      </c>
      <c r="B1308" s="1">
        <v>0.42972624520528602</v>
      </c>
      <c r="C1308" s="1">
        <v>47.338563843856399</v>
      </c>
    </row>
    <row r="1309" spans="1:3" x14ac:dyDescent="0.3">
      <c r="A1309" s="1" t="s">
        <v>2604</v>
      </c>
      <c r="B1309" s="1">
        <v>0.44140299999999999</v>
      </c>
      <c r="C1309" s="1">
        <v>47.334738000000002</v>
      </c>
    </row>
    <row r="1310" spans="1:3" x14ac:dyDescent="0.3">
      <c r="A1310" s="1" t="s">
        <v>2605</v>
      </c>
      <c r="B1310" s="1">
        <v>0.44656425526139898</v>
      </c>
      <c r="C1310" s="1">
        <v>47.330408427427798</v>
      </c>
    </row>
    <row r="1311" spans="1:3" x14ac:dyDescent="0.3">
      <c r="A1311" s="1" t="s">
        <v>2606</v>
      </c>
      <c r="B1311" s="1">
        <v>0.44698722333454499</v>
      </c>
      <c r="C1311" s="1">
        <v>47.333198493776003</v>
      </c>
    </row>
    <row r="1312" spans="1:3" x14ac:dyDescent="0.3">
      <c r="A1312" s="1" t="s">
        <v>2607</v>
      </c>
      <c r="B1312" s="1">
        <v>0.44681007524976402</v>
      </c>
      <c r="C1312" s="1">
        <v>47.329806590997798</v>
      </c>
    </row>
    <row r="1313" spans="1:3" x14ac:dyDescent="0.3">
      <c r="A1313" s="1" t="s">
        <v>2608</v>
      </c>
      <c r="B1313" s="1">
        <v>0.448345230455161</v>
      </c>
      <c r="C1313" s="1">
        <v>47.332926601458396</v>
      </c>
    </row>
    <row r="1314" spans="1:3" x14ac:dyDescent="0.3">
      <c r="A1314" s="1" t="s">
        <v>2609</v>
      </c>
      <c r="B1314" s="1">
        <v>0.44821150919745401</v>
      </c>
      <c r="C1314" s="1">
        <v>47.333891458239698</v>
      </c>
    </row>
    <row r="1315" spans="1:3" x14ac:dyDescent="0.3">
      <c r="A1315" s="1" t="s">
        <v>2610</v>
      </c>
      <c r="B1315" s="1">
        <v>0.44978285253502098</v>
      </c>
      <c r="C1315" s="1">
        <v>47.333647417390203</v>
      </c>
    </row>
    <row r="1316" spans="1:3" x14ac:dyDescent="0.3">
      <c r="A1316" s="1" t="s">
        <v>524</v>
      </c>
      <c r="B1316" s="1">
        <v>0.455758</v>
      </c>
      <c r="C1316" s="1">
        <v>47.332039999999999</v>
      </c>
    </row>
    <row r="1317" spans="1:3" x14ac:dyDescent="0.3">
      <c r="A1317" s="1" t="s">
        <v>55</v>
      </c>
      <c r="B1317" s="1">
        <v>0.46844788509483998</v>
      </c>
      <c r="C1317" s="1">
        <v>47.329314131852698</v>
      </c>
    </row>
    <row r="1318" spans="1:3" x14ac:dyDescent="0.3">
      <c r="A1318" s="1" t="s">
        <v>58</v>
      </c>
      <c r="B1318" s="1">
        <v>0.47742507686513502</v>
      </c>
      <c r="C1318" s="1">
        <v>47.326972124266902</v>
      </c>
    </row>
    <row r="1319" spans="1:3" x14ac:dyDescent="0.3">
      <c r="A1319" s="1" t="s">
        <v>61</v>
      </c>
      <c r="B1319" s="1">
        <v>0.47599885854900698</v>
      </c>
      <c r="C1319" s="1">
        <v>47.326111667023</v>
      </c>
    </row>
    <row r="1320" spans="1:3" x14ac:dyDescent="0.3">
      <c r="A1320" s="1" t="s">
        <v>64</v>
      </c>
      <c r="B1320" s="1">
        <v>0.49318967660385599</v>
      </c>
      <c r="C1320" s="1">
        <v>47.322076931972099</v>
      </c>
    </row>
    <row r="1321" spans="1:3" x14ac:dyDescent="0.3">
      <c r="A1321" s="1" t="s">
        <v>67</v>
      </c>
      <c r="B1321" s="1">
        <v>0.49239411059786198</v>
      </c>
      <c r="C1321" s="1">
        <v>47.321463919226197</v>
      </c>
    </row>
    <row r="1322" spans="1:3" x14ac:dyDescent="0.3">
      <c r="A1322" s="1" t="s">
        <v>70</v>
      </c>
      <c r="B1322" s="1">
        <v>0.499906558298022</v>
      </c>
      <c r="C1322" s="1">
        <v>47.319275109702602</v>
      </c>
    </row>
    <row r="1323" spans="1:3" x14ac:dyDescent="0.3">
      <c r="A1323" s="1" t="s">
        <v>73</v>
      </c>
      <c r="B1323" s="1">
        <v>0.50019800000000003</v>
      </c>
      <c r="C1323" s="1">
        <v>47.318016999999998</v>
      </c>
    </row>
    <row r="1324" spans="1:3" x14ac:dyDescent="0.3">
      <c r="A1324" s="1" t="s">
        <v>571</v>
      </c>
      <c r="B1324" s="1">
        <v>0.50930268517454202</v>
      </c>
      <c r="C1324" s="1">
        <v>47.312352828595102</v>
      </c>
    </row>
    <row r="1325" spans="1:3" x14ac:dyDescent="0.3">
      <c r="A1325" s="1" t="s">
        <v>568</v>
      </c>
      <c r="B1325" s="1">
        <v>0.50966869891491795</v>
      </c>
      <c r="C1325" s="1">
        <v>47.310850195879702</v>
      </c>
    </row>
    <row r="1326" spans="1:3" x14ac:dyDescent="0.3">
      <c r="A1326" s="1" t="s">
        <v>82</v>
      </c>
      <c r="B1326" s="1">
        <v>0.50858406261000699</v>
      </c>
      <c r="C1326" s="1">
        <v>47.309037190430601</v>
      </c>
    </row>
    <row r="1327" spans="1:3" x14ac:dyDescent="0.3">
      <c r="A1327" s="1" t="s">
        <v>85</v>
      </c>
      <c r="B1327" s="1">
        <v>0.51233881312695095</v>
      </c>
      <c r="C1327" s="1">
        <v>47.310128339331399</v>
      </c>
    </row>
    <row r="1328" spans="1:3" x14ac:dyDescent="0.3">
      <c r="A1328" s="1" t="s">
        <v>88</v>
      </c>
      <c r="B1328" s="1">
        <v>0.51722694989636597</v>
      </c>
      <c r="C1328" s="1">
        <v>47.306072708693002</v>
      </c>
    </row>
    <row r="1329" spans="1:3" x14ac:dyDescent="0.3">
      <c r="A1329" s="1" t="s">
        <v>91</v>
      </c>
      <c r="B1329" s="1">
        <v>0.52394896500628496</v>
      </c>
      <c r="C1329" s="1">
        <v>47.303720981780401</v>
      </c>
    </row>
    <row r="1330" spans="1:3" x14ac:dyDescent="0.3">
      <c r="A1330" s="1" t="s">
        <v>94</v>
      </c>
      <c r="B1330" s="1">
        <v>0.52874971726381204</v>
      </c>
      <c r="C1330" s="1">
        <v>47.3032352536177</v>
      </c>
    </row>
    <row r="1331" spans="1:3" x14ac:dyDescent="0.3">
      <c r="A1331" s="1" t="s">
        <v>97</v>
      </c>
      <c r="B1331" s="1">
        <v>0.52868245896008603</v>
      </c>
      <c r="C1331" s="1">
        <v>47.302466240994498</v>
      </c>
    </row>
    <row r="1332" spans="1:3" x14ac:dyDescent="0.3">
      <c r="A1332" s="1" t="s">
        <v>100</v>
      </c>
      <c r="B1332" s="1">
        <v>0.53043068074546196</v>
      </c>
      <c r="C1332" s="1">
        <v>47.302019381236299</v>
      </c>
    </row>
    <row r="1333" spans="1:3" x14ac:dyDescent="0.3">
      <c r="A1333" s="1" t="s">
        <v>103</v>
      </c>
      <c r="B1333" s="1">
        <v>0.53518863533525995</v>
      </c>
      <c r="C1333" s="1">
        <v>47.301353604142598</v>
      </c>
    </row>
    <row r="1334" spans="1:3" x14ac:dyDescent="0.3">
      <c r="A1334" s="1" t="s">
        <v>106</v>
      </c>
      <c r="B1334" s="1">
        <v>0.54822219240526804</v>
      </c>
      <c r="C1334" s="1">
        <v>47.302681894064101</v>
      </c>
    </row>
    <row r="1335" spans="1:3" x14ac:dyDescent="0.3">
      <c r="A1335" s="1" t="s">
        <v>109</v>
      </c>
      <c r="B1335" s="1">
        <v>0.55123204937604697</v>
      </c>
      <c r="C1335" s="1">
        <v>47.301482744158598</v>
      </c>
    </row>
    <row r="1336" spans="1:3" x14ac:dyDescent="0.3">
      <c r="A1336" s="1" t="s">
        <v>112</v>
      </c>
      <c r="B1336" s="1">
        <v>0.55168845209878203</v>
      </c>
      <c r="C1336" s="1">
        <v>47.300646347413704</v>
      </c>
    </row>
    <row r="1337" spans="1:3" x14ac:dyDescent="0.3">
      <c r="A1337" s="1" t="s">
        <v>2611</v>
      </c>
      <c r="B1337" s="1">
        <v>0.55248335181970798</v>
      </c>
      <c r="C1337" s="1">
        <v>47.302025631776303</v>
      </c>
    </row>
    <row r="1338" spans="1:3" x14ac:dyDescent="0.3">
      <c r="A1338" s="1" t="s">
        <v>118</v>
      </c>
      <c r="B1338" s="1">
        <v>0.55777989815970497</v>
      </c>
      <c r="C1338" s="1">
        <v>47.302114771632603</v>
      </c>
    </row>
    <row r="1339" spans="1:3" x14ac:dyDescent="0.3">
      <c r="A1339" s="1" t="s">
        <v>2612</v>
      </c>
      <c r="B1339" s="1">
        <v>0.59324489851191797</v>
      </c>
      <c r="C1339" s="1">
        <v>47.308519620413399</v>
      </c>
    </row>
    <row r="1340" spans="1:3" x14ac:dyDescent="0.3">
      <c r="A1340" s="1" t="s">
        <v>2613</v>
      </c>
      <c r="B1340" s="1">
        <v>0.59331309012753197</v>
      </c>
      <c r="C1340" s="1">
        <v>47.3082460478062</v>
      </c>
    </row>
    <row r="1341" spans="1:3" x14ac:dyDescent="0.3">
      <c r="A1341" s="1" t="s">
        <v>2614</v>
      </c>
      <c r="B1341" s="1">
        <v>0.59363453391438004</v>
      </c>
      <c r="C1341" s="1">
        <v>47.308522809043602</v>
      </c>
    </row>
    <row r="1342" spans="1:3" x14ac:dyDescent="0.3">
      <c r="A1342" s="1" t="s">
        <v>2615</v>
      </c>
      <c r="B1342" s="1">
        <v>0.59363018612127405</v>
      </c>
      <c r="C1342" s="1">
        <v>47.308251717868103</v>
      </c>
    </row>
    <row r="1343" spans="1:3" x14ac:dyDescent="0.3">
      <c r="A1343" s="1" t="s">
        <v>121</v>
      </c>
      <c r="B1343" s="1">
        <v>0.64495370990934797</v>
      </c>
      <c r="C1343" s="1">
        <v>47.306133024440101</v>
      </c>
    </row>
    <row r="1344" spans="1:3" x14ac:dyDescent="0.3">
      <c r="A1344" s="1" t="s">
        <v>124</v>
      </c>
      <c r="B1344" s="1">
        <v>0.646512857971826</v>
      </c>
      <c r="C1344" s="1">
        <v>47.306130845081398</v>
      </c>
    </row>
    <row r="1345" spans="1:3" x14ac:dyDescent="0.3">
      <c r="A1345" s="1" t="s">
        <v>127</v>
      </c>
      <c r="B1345" s="1">
        <v>0.67246877656255399</v>
      </c>
      <c r="C1345" s="1">
        <v>47.304757686456902</v>
      </c>
    </row>
    <row r="1346" spans="1:3" x14ac:dyDescent="0.3">
      <c r="A1346" s="1" t="s">
        <v>130</v>
      </c>
      <c r="B1346" s="1">
        <v>0.70958084975392399</v>
      </c>
      <c r="C1346" s="1">
        <v>47.306832191522602</v>
      </c>
    </row>
    <row r="1347" spans="1:3" x14ac:dyDescent="0.3">
      <c r="A1347" s="1" t="s">
        <v>134</v>
      </c>
      <c r="B1347" s="1">
        <v>0.73180719228016899</v>
      </c>
      <c r="C1347" s="1">
        <v>47.312024480849701</v>
      </c>
    </row>
    <row r="1348" spans="1:3" x14ac:dyDescent="0.3">
      <c r="A1348" s="1" t="s">
        <v>138</v>
      </c>
      <c r="B1348" s="1">
        <v>0.74391717138135405</v>
      </c>
      <c r="C1348" s="1">
        <v>47.313210633340603</v>
      </c>
    </row>
    <row r="1349" spans="1:3" x14ac:dyDescent="0.3">
      <c r="A1349" s="1" t="s">
        <v>142</v>
      </c>
      <c r="B1349" s="1">
        <v>0.74403437436888897</v>
      </c>
      <c r="C1349" s="1">
        <v>47.312690394351698</v>
      </c>
    </row>
    <row r="1350" spans="1:3" x14ac:dyDescent="0.3">
      <c r="A1350" s="1" t="s">
        <v>146</v>
      </c>
      <c r="B1350" s="1">
        <v>0.74689660439392103</v>
      </c>
      <c r="C1350" s="1">
        <v>47.313583179717398</v>
      </c>
    </row>
    <row r="1351" spans="1:3" x14ac:dyDescent="0.3">
      <c r="A1351" s="1" t="s">
        <v>150</v>
      </c>
      <c r="B1351" s="1">
        <v>0.74699748271141997</v>
      </c>
      <c r="C1351" s="1">
        <v>47.313045890517998</v>
      </c>
    </row>
    <row r="1352" spans="1:3" x14ac:dyDescent="0.3">
      <c r="A1352" s="1" t="s">
        <v>154</v>
      </c>
      <c r="B1352" s="1">
        <v>0.75909545223149499</v>
      </c>
      <c r="C1352" s="1">
        <v>47.313107169003402</v>
      </c>
    </row>
    <row r="1353" spans="1:3" x14ac:dyDescent="0.3">
      <c r="A1353" s="1" t="s">
        <v>158</v>
      </c>
      <c r="B1353" s="1">
        <v>0.76047250083566098</v>
      </c>
      <c r="C1353" s="1">
        <v>47.313183040026402</v>
      </c>
    </row>
    <row r="1354" spans="1:3" x14ac:dyDescent="0.3">
      <c r="A1354" s="1" t="s">
        <v>162</v>
      </c>
      <c r="B1354" s="1">
        <v>0.78274172705676204</v>
      </c>
      <c r="C1354" s="1">
        <v>47.310636782411898</v>
      </c>
    </row>
    <row r="1355" spans="1:3" x14ac:dyDescent="0.3">
      <c r="A1355" s="1" t="s">
        <v>166</v>
      </c>
      <c r="B1355" s="1">
        <v>0.78538163933689997</v>
      </c>
      <c r="C1355" s="1">
        <v>47.3103779156584</v>
      </c>
    </row>
    <row r="1356" spans="1:3" x14ac:dyDescent="0.3">
      <c r="A1356" s="1" t="s">
        <v>170</v>
      </c>
      <c r="B1356" s="1">
        <v>0.79282300000000006</v>
      </c>
      <c r="C1356" s="1">
        <v>47.310265000000001</v>
      </c>
    </row>
    <row r="1357" spans="1:3" x14ac:dyDescent="0.3">
      <c r="A1357" s="1" t="s">
        <v>174</v>
      </c>
      <c r="B1357" s="1">
        <v>0.80058440647126095</v>
      </c>
      <c r="C1357" s="1">
        <v>47.309324516362203</v>
      </c>
    </row>
    <row r="1358" spans="1:3" x14ac:dyDescent="0.3">
      <c r="A1358" s="1" t="s">
        <v>587</v>
      </c>
      <c r="B1358" s="1">
        <v>0.798788472373544</v>
      </c>
      <c r="C1358" s="1">
        <v>47.3069263437893</v>
      </c>
    </row>
    <row r="1359" spans="1:3" x14ac:dyDescent="0.3">
      <c r="A1359" s="1" t="s">
        <v>178</v>
      </c>
      <c r="B1359" s="1">
        <v>0.814820816760218</v>
      </c>
      <c r="C1359" s="1">
        <v>47.305815188546802</v>
      </c>
    </row>
    <row r="1360" spans="1:3" x14ac:dyDescent="0.3">
      <c r="A1360" s="1" t="s">
        <v>182</v>
      </c>
      <c r="B1360" s="1">
        <v>0.82771825472194105</v>
      </c>
      <c r="C1360" s="1">
        <v>47.304159371223697</v>
      </c>
    </row>
    <row r="1361" spans="1:3" x14ac:dyDescent="0.3">
      <c r="A1361" s="1" t="s">
        <v>186</v>
      </c>
      <c r="B1361" s="1">
        <v>0.828499212041374</v>
      </c>
      <c r="C1361" s="1">
        <v>47.304160977548101</v>
      </c>
    </row>
    <row r="1362" spans="1:3" x14ac:dyDescent="0.3">
      <c r="A1362" s="1" t="s">
        <v>190</v>
      </c>
      <c r="B1362" s="1">
        <v>0.84127004870806898</v>
      </c>
      <c r="C1362" s="1">
        <v>47.3037368713034</v>
      </c>
    </row>
    <row r="1363" spans="1:3" x14ac:dyDescent="0.3">
      <c r="A1363" s="1" t="s">
        <v>194</v>
      </c>
      <c r="B1363" s="1">
        <v>0.842665840804253</v>
      </c>
      <c r="C1363" s="1">
        <v>47.303768545333398</v>
      </c>
    </row>
    <row r="1364" spans="1:3" x14ac:dyDescent="0.3">
      <c r="A1364" s="1" t="s">
        <v>198</v>
      </c>
      <c r="B1364" s="1">
        <v>0.84725899999999998</v>
      </c>
      <c r="C1364" s="1">
        <v>47.303705000000001</v>
      </c>
    </row>
    <row r="1365" spans="1:3" x14ac:dyDescent="0.3">
      <c r="A1365" s="1" t="s">
        <v>202</v>
      </c>
      <c r="B1365" s="1">
        <v>0.85748706674443598</v>
      </c>
      <c r="C1365" s="1">
        <v>47.303612776741502</v>
      </c>
    </row>
    <row r="1366" spans="1:3" x14ac:dyDescent="0.3">
      <c r="A1366" s="1" t="s">
        <v>206</v>
      </c>
      <c r="B1366" s="1">
        <v>0.858464</v>
      </c>
      <c r="C1366" s="1">
        <v>47.303618999999998</v>
      </c>
    </row>
    <row r="1367" spans="1:3" x14ac:dyDescent="0.3">
      <c r="A1367" s="1" t="s">
        <v>210</v>
      </c>
      <c r="B1367" s="1">
        <v>0.87176489331771501</v>
      </c>
      <c r="C1367" s="1">
        <v>47.302628559780501</v>
      </c>
    </row>
    <row r="1368" spans="1:3" x14ac:dyDescent="0.3">
      <c r="A1368" s="1" t="s">
        <v>214</v>
      </c>
      <c r="B1368" s="1">
        <v>0.872962910517179</v>
      </c>
      <c r="C1368" s="1">
        <v>47.302447944911101</v>
      </c>
    </row>
    <row r="1369" spans="1:3" x14ac:dyDescent="0.3">
      <c r="A1369" s="1" t="s">
        <v>218</v>
      </c>
      <c r="B1369" s="1">
        <v>0.88913602134601499</v>
      </c>
      <c r="C1369" s="1">
        <v>47.3000555537309</v>
      </c>
    </row>
    <row r="1370" spans="1:3" x14ac:dyDescent="0.3">
      <c r="A1370" s="1" t="s">
        <v>221</v>
      </c>
      <c r="B1370" s="1">
        <v>0.89802131449893396</v>
      </c>
      <c r="C1370" s="1">
        <v>47.300601847796699</v>
      </c>
    </row>
    <row r="1371" spans="1:3" x14ac:dyDescent="0.3">
      <c r="A1371" s="1" t="s">
        <v>225</v>
      </c>
      <c r="B1371" s="1">
        <v>0.89975275443004299</v>
      </c>
      <c r="C1371" s="1">
        <v>47.300602060814398</v>
      </c>
    </row>
    <row r="1372" spans="1:3" x14ac:dyDescent="0.3">
      <c r="A1372" s="1" t="s">
        <v>229</v>
      </c>
      <c r="B1372" s="1">
        <v>0.925665287690283</v>
      </c>
      <c r="C1372" s="1">
        <v>47.297591989679702</v>
      </c>
    </row>
    <row r="1373" spans="1:3" x14ac:dyDescent="0.3">
      <c r="A1373" s="1" t="s">
        <v>591</v>
      </c>
      <c r="B1373" s="1">
        <v>0.92780564961090195</v>
      </c>
      <c r="C1373" s="1">
        <v>47.297214199185298</v>
      </c>
    </row>
    <row r="1374" spans="1:3" x14ac:dyDescent="0.3">
      <c r="A1374" s="1" t="s">
        <v>233</v>
      </c>
      <c r="B1374" s="1">
        <v>0.98709242970314204</v>
      </c>
      <c r="C1374" s="1">
        <v>47.285863904006099</v>
      </c>
    </row>
    <row r="1375" spans="1:3" x14ac:dyDescent="0.3">
      <c r="A1375" s="1" t="s">
        <v>237</v>
      </c>
      <c r="B1375" s="1">
        <v>0.99620503197472798</v>
      </c>
      <c r="C1375" s="1">
        <v>47.287337392880602</v>
      </c>
    </row>
    <row r="1376" spans="1:3" x14ac:dyDescent="0.3">
      <c r="A1376" s="1" t="s">
        <v>241</v>
      </c>
      <c r="B1376" s="1">
        <v>0.99750096371566699</v>
      </c>
      <c r="C1376" s="1">
        <v>47.2870810386746</v>
      </c>
    </row>
    <row r="1377" spans="1:3" x14ac:dyDescent="0.3">
      <c r="A1377" s="1" t="s">
        <v>245</v>
      </c>
      <c r="B1377" s="1">
        <v>1.0034888766274901</v>
      </c>
      <c r="C1377" s="1">
        <v>47.286807970114502</v>
      </c>
    </row>
    <row r="1378" spans="1:3" x14ac:dyDescent="0.3">
      <c r="A1378" s="1" t="s">
        <v>249</v>
      </c>
      <c r="B1378" s="1">
        <v>1.0126034948756</v>
      </c>
      <c r="C1378" s="1">
        <v>47.286926504530904</v>
      </c>
    </row>
    <row r="1379" spans="1:3" x14ac:dyDescent="0.3">
      <c r="A1379" s="1" t="s">
        <v>253</v>
      </c>
      <c r="B1379" s="1">
        <v>1.0146553916619001</v>
      </c>
      <c r="C1379" s="1">
        <v>47.287169799634697</v>
      </c>
    </row>
    <row r="1380" spans="1:3" x14ac:dyDescent="0.3">
      <c r="A1380" s="1" t="s">
        <v>257</v>
      </c>
      <c r="B1380" s="1">
        <v>1.0309593069081</v>
      </c>
      <c r="C1380" s="1">
        <v>47.289277715036803</v>
      </c>
    </row>
    <row r="1381" spans="1:3" x14ac:dyDescent="0.3">
      <c r="A1381" s="1" t="s">
        <v>261</v>
      </c>
      <c r="B1381" s="1">
        <v>1.06464270266362</v>
      </c>
      <c r="C1381" s="1">
        <v>47.285455766269102</v>
      </c>
    </row>
    <row r="1382" spans="1:3" x14ac:dyDescent="0.3">
      <c r="A1382" s="1" t="s">
        <v>265</v>
      </c>
      <c r="B1382" s="1">
        <v>1.06879996470518</v>
      </c>
      <c r="C1382" s="1">
        <v>47.286202166061898</v>
      </c>
    </row>
    <row r="1383" spans="1:3" x14ac:dyDescent="0.3">
      <c r="A1383" s="1" t="s">
        <v>269</v>
      </c>
      <c r="B1383" s="1">
        <v>1.0775672998314101</v>
      </c>
      <c r="C1383" s="1">
        <v>47.287482975472898</v>
      </c>
    </row>
    <row r="1384" spans="1:3" x14ac:dyDescent="0.3">
      <c r="A1384" s="1" t="s">
        <v>273</v>
      </c>
      <c r="B1384" s="1">
        <v>1.0910148336804499</v>
      </c>
      <c r="C1384" s="1">
        <v>47.290901062355601</v>
      </c>
    </row>
    <row r="1385" spans="1:3" x14ac:dyDescent="0.3">
      <c r="A1385" s="1" t="s">
        <v>277</v>
      </c>
      <c r="B1385" s="1">
        <v>1.11129460718287</v>
      </c>
      <c r="C1385" s="1">
        <v>47.294302810505499</v>
      </c>
    </row>
    <row r="1386" spans="1:3" x14ac:dyDescent="0.3">
      <c r="A1386" s="1" t="s">
        <v>281</v>
      </c>
      <c r="B1386" s="1">
        <v>1.1138828871328199</v>
      </c>
      <c r="C1386" s="1">
        <v>47.294164682024601</v>
      </c>
    </row>
    <row r="1387" spans="1:3" x14ac:dyDescent="0.3">
      <c r="A1387" s="1" t="s">
        <v>285</v>
      </c>
      <c r="B1387" s="1">
        <v>1.1451364761418099</v>
      </c>
      <c r="C1387" s="1">
        <v>47.295524320592698</v>
      </c>
    </row>
    <row r="1388" spans="1:3" x14ac:dyDescent="0.3">
      <c r="A1388" s="1" t="s">
        <v>289</v>
      </c>
      <c r="B1388" s="1">
        <v>1.1619328955600501</v>
      </c>
      <c r="C1388" s="1">
        <v>47.294888022055098</v>
      </c>
    </row>
    <row r="1389" spans="1:3" x14ac:dyDescent="0.3">
      <c r="A1389" s="1" t="s">
        <v>293</v>
      </c>
      <c r="B1389" s="1">
        <v>1.1720899048575799</v>
      </c>
      <c r="C1389" s="1">
        <v>47.293187043014903</v>
      </c>
    </row>
    <row r="1390" spans="1:3" x14ac:dyDescent="0.3">
      <c r="A1390" s="1" t="s">
        <v>297</v>
      </c>
      <c r="B1390" s="1">
        <v>1.1971406945409999</v>
      </c>
      <c r="C1390" s="1">
        <v>47.299675953568297</v>
      </c>
    </row>
    <row r="1391" spans="1:3" x14ac:dyDescent="0.3">
      <c r="A1391" s="1" t="s">
        <v>301</v>
      </c>
      <c r="B1391" s="1">
        <v>1.2109508055156899</v>
      </c>
      <c r="C1391" s="1">
        <v>47.303041619479401</v>
      </c>
    </row>
    <row r="1392" spans="1:3" x14ac:dyDescent="0.3">
      <c r="A1392" s="1" t="s">
        <v>305</v>
      </c>
      <c r="B1392" s="1">
        <v>1.22295001240625</v>
      </c>
      <c r="C1392" s="1">
        <v>47.302115623479999</v>
      </c>
    </row>
    <row r="1393" spans="1:3" x14ac:dyDescent="0.3">
      <c r="A1393" s="1" t="s">
        <v>308</v>
      </c>
      <c r="B1393" s="1">
        <v>1.2420800819401601</v>
      </c>
      <c r="C1393" s="1">
        <v>47.296284600509701</v>
      </c>
    </row>
    <row r="1394" spans="1:3" x14ac:dyDescent="0.3">
      <c r="A1394" s="1" t="s">
        <v>311</v>
      </c>
      <c r="B1394" s="1">
        <v>1.24360038631501</v>
      </c>
      <c r="C1394" s="1">
        <v>47.296115687714099</v>
      </c>
    </row>
    <row r="1395" spans="1:3" x14ac:dyDescent="0.3">
      <c r="A1395" s="1" t="s">
        <v>314</v>
      </c>
      <c r="B1395" s="1">
        <v>1.2522942809658999</v>
      </c>
      <c r="C1395" s="1">
        <v>47.2944587545852</v>
      </c>
    </row>
    <row r="1396" spans="1:3" x14ac:dyDescent="0.3">
      <c r="A1396" s="1" t="s">
        <v>317</v>
      </c>
      <c r="B1396" s="1">
        <v>1.28009967261303</v>
      </c>
      <c r="C1396" s="1">
        <v>47.292009140100802</v>
      </c>
    </row>
    <row r="1397" spans="1:3" x14ac:dyDescent="0.3">
      <c r="A1397" s="1" t="s">
        <v>320</v>
      </c>
      <c r="B1397" s="1">
        <v>1.2872501035760999</v>
      </c>
      <c r="C1397" s="1">
        <v>47.291454266561601</v>
      </c>
    </row>
    <row r="1398" spans="1:3" x14ac:dyDescent="0.3">
      <c r="A1398" s="1" t="s">
        <v>323</v>
      </c>
      <c r="B1398" s="1">
        <v>1.3220144712483</v>
      </c>
      <c r="C1398" s="1">
        <v>47.297803869968</v>
      </c>
    </row>
    <row r="1399" spans="1:3" x14ac:dyDescent="0.3">
      <c r="A1399" s="1" t="s">
        <v>2617</v>
      </c>
      <c r="B1399" s="1">
        <v>1.32863611111111</v>
      </c>
      <c r="C1399" s="1">
        <v>47.300022886259597</v>
      </c>
    </row>
    <row r="1400" spans="1:3" x14ac:dyDescent="0.3">
      <c r="A1400" s="1" t="s">
        <v>2618</v>
      </c>
      <c r="B1400" s="1">
        <v>1.3290128337360401</v>
      </c>
      <c r="C1400" s="1">
        <v>47.299523702151298</v>
      </c>
    </row>
    <row r="1401" spans="1:3" x14ac:dyDescent="0.3">
      <c r="A1401" s="1" t="s">
        <v>2619</v>
      </c>
      <c r="B1401" s="1">
        <v>1.3308080604013299</v>
      </c>
      <c r="C1401" s="1">
        <v>47.300333111654602</v>
      </c>
    </row>
    <row r="1402" spans="1:3" x14ac:dyDescent="0.3">
      <c r="A1402" s="1" t="s">
        <v>2620</v>
      </c>
      <c r="B1402" s="1">
        <v>1.33108196604437</v>
      </c>
      <c r="C1402" s="1">
        <v>47.299849056735901</v>
      </c>
    </row>
    <row r="1403" spans="1:3" x14ac:dyDescent="0.3">
      <c r="A1403" s="1" t="s">
        <v>2621</v>
      </c>
      <c r="B1403" s="1">
        <v>1.34105488771884</v>
      </c>
      <c r="C1403" s="1">
        <v>47.302157547525702</v>
      </c>
    </row>
    <row r="1404" spans="1:3" x14ac:dyDescent="0.3">
      <c r="A1404" s="1" t="s">
        <v>2622</v>
      </c>
      <c r="B1404" s="1">
        <v>1.3413745421426899</v>
      </c>
      <c r="C1404" s="1">
        <v>47.301825261430601</v>
      </c>
    </row>
    <row r="1405" spans="1:3" x14ac:dyDescent="0.3">
      <c r="A1405" s="1" t="s">
        <v>663</v>
      </c>
      <c r="B1405" s="1">
        <v>1.3480362669364501</v>
      </c>
      <c r="C1405" s="1">
        <v>47.304402413069496</v>
      </c>
    </row>
    <row r="1406" spans="1:3" x14ac:dyDescent="0.3">
      <c r="A1406" s="1" t="s">
        <v>667</v>
      </c>
      <c r="B1406" s="1">
        <v>1.3483297571714801</v>
      </c>
      <c r="C1406" s="1">
        <v>47.305567261534797</v>
      </c>
    </row>
    <row r="1407" spans="1:3" x14ac:dyDescent="0.3">
      <c r="A1407" s="1" t="s">
        <v>671</v>
      </c>
      <c r="B1407" s="1">
        <v>1.3596490112025501</v>
      </c>
      <c r="C1407" s="1">
        <v>47.306364570828102</v>
      </c>
    </row>
    <row r="1408" spans="1:3" x14ac:dyDescent="0.3">
      <c r="A1408" s="1" t="s">
        <v>675</v>
      </c>
      <c r="B1408" s="1">
        <v>1.36088787707713</v>
      </c>
      <c r="C1408" s="1">
        <v>47.306604770239502</v>
      </c>
    </row>
    <row r="1409" spans="1:3" x14ac:dyDescent="0.3">
      <c r="A1409" s="1" t="s">
        <v>679</v>
      </c>
      <c r="B1409" s="1">
        <v>1.39063678583933</v>
      </c>
      <c r="C1409" s="1">
        <v>47.3081116539623</v>
      </c>
    </row>
    <row r="1410" spans="1:3" x14ac:dyDescent="0.3">
      <c r="A1410" s="1" t="s">
        <v>683</v>
      </c>
      <c r="B1410" s="1">
        <v>1.4281410000000001</v>
      </c>
      <c r="C1410" s="1">
        <v>47.316595</v>
      </c>
    </row>
    <row r="1411" spans="1:3" x14ac:dyDescent="0.3">
      <c r="A1411" s="1" t="s">
        <v>687</v>
      </c>
      <c r="B1411" s="1">
        <v>1.436896</v>
      </c>
      <c r="C1411" s="1">
        <v>47.318168</v>
      </c>
    </row>
    <row r="1412" spans="1:3" x14ac:dyDescent="0.3">
      <c r="A1412" s="1" t="s">
        <v>691</v>
      </c>
      <c r="B1412" s="1">
        <v>1.457268</v>
      </c>
      <c r="C1412" s="1">
        <v>47.321846999999998</v>
      </c>
    </row>
    <row r="1413" spans="1:3" x14ac:dyDescent="0.3">
      <c r="A1413" s="1" t="s">
        <v>695</v>
      </c>
      <c r="B1413" s="1">
        <v>1.4589259999999999</v>
      </c>
      <c r="C1413" s="1">
        <v>47.322167</v>
      </c>
    </row>
    <row r="1414" spans="1:3" x14ac:dyDescent="0.3">
      <c r="A1414" s="1" t="s">
        <v>699</v>
      </c>
      <c r="B1414" s="1">
        <v>1.4778990000000001</v>
      </c>
      <c r="C1414" s="1">
        <v>47.324764000000002</v>
      </c>
    </row>
    <row r="1415" spans="1:3" x14ac:dyDescent="0.3">
      <c r="A1415" s="1" t="s">
        <v>703</v>
      </c>
      <c r="B1415" s="1">
        <v>1.4885557686428801</v>
      </c>
      <c r="C1415" s="1">
        <v>47.325594378269798</v>
      </c>
    </row>
    <row r="1416" spans="1:3" x14ac:dyDescent="0.3">
      <c r="A1416" s="1" t="s">
        <v>707</v>
      </c>
      <c r="B1416" s="1">
        <v>1.4965389505637801</v>
      </c>
      <c r="C1416" s="1">
        <v>47.321468384788602</v>
      </c>
    </row>
    <row r="1417" spans="1:3" x14ac:dyDescent="0.3">
      <c r="A1417" s="1" t="s">
        <v>710</v>
      </c>
      <c r="B1417" s="1">
        <v>1.50122326464821</v>
      </c>
      <c r="C1417" s="1">
        <v>47.328039691223601</v>
      </c>
    </row>
    <row r="1418" spans="1:3" x14ac:dyDescent="0.3">
      <c r="A1418" s="1" t="s">
        <v>714</v>
      </c>
      <c r="B1418" s="1">
        <v>1.5159251587165401</v>
      </c>
      <c r="C1418" s="1">
        <v>47.331286123225397</v>
      </c>
    </row>
    <row r="1419" spans="1:3" x14ac:dyDescent="0.3">
      <c r="A1419" s="1" t="s">
        <v>718</v>
      </c>
      <c r="B1419" s="1">
        <v>1.54208550857011</v>
      </c>
      <c r="C1419" s="1">
        <v>47.337475877687503</v>
      </c>
    </row>
    <row r="1420" spans="1:3" x14ac:dyDescent="0.3">
      <c r="A1420" s="1" t="s">
        <v>722</v>
      </c>
      <c r="B1420" s="1">
        <v>1.5717859999999999</v>
      </c>
      <c r="C1420" s="1">
        <v>47.334777000000003</v>
      </c>
    </row>
    <row r="1421" spans="1:3" x14ac:dyDescent="0.3">
      <c r="A1421" s="1" t="s">
        <v>726</v>
      </c>
      <c r="B1421" s="1">
        <v>1.58790367677263</v>
      </c>
      <c r="C1421" s="1">
        <v>47.335182543082297</v>
      </c>
    </row>
    <row r="1422" spans="1:3" x14ac:dyDescent="0.3">
      <c r="A1422" s="1" t="s">
        <v>730</v>
      </c>
      <c r="B1422" s="1">
        <v>1.58960147461229</v>
      </c>
      <c r="C1422" s="1">
        <v>47.336328604369797</v>
      </c>
    </row>
    <row r="1423" spans="1:3" x14ac:dyDescent="0.3">
      <c r="A1423" s="1" t="s">
        <v>734</v>
      </c>
      <c r="B1423" s="1">
        <v>1.58983481959345</v>
      </c>
      <c r="C1423" s="1">
        <v>47.335884494967402</v>
      </c>
    </row>
    <row r="1424" spans="1:3" x14ac:dyDescent="0.3">
      <c r="A1424" s="1" t="s">
        <v>738</v>
      </c>
      <c r="B1424" s="1">
        <v>1.5924309073507901</v>
      </c>
      <c r="C1424" s="1">
        <v>47.336431605206798</v>
      </c>
    </row>
    <row r="1425" spans="1:3" x14ac:dyDescent="0.3">
      <c r="A1425" s="1" t="s">
        <v>742</v>
      </c>
      <c r="B1425" s="1">
        <v>1.6017119188906099</v>
      </c>
      <c r="C1425" s="1">
        <v>47.338643636532503</v>
      </c>
    </row>
    <row r="1426" spans="1:3" x14ac:dyDescent="0.3">
      <c r="A1426" s="1" t="s">
        <v>746</v>
      </c>
      <c r="B1426" s="1">
        <v>1.65255266637815</v>
      </c>
      <c r="C1426" s="1">
        <v>47.3370444835654</v>
      </c>
    </row>
    <row r="1427" spans="1:3" x14ac:dyDescent="0.3">
      <c r="A1427" s="1" t="s">
        <v>749</v>
      </c>
      <c r="B1427" s="1">
        <v>1.6543623198214299</v>
      </c>
      <c r="C1427" s="1">
        <v>47.337167963522802</v>
      </c>
    </row>
    <row r="1428" spans="1:3" x14ac:dyDescent="0.3">
      <c r="A1428" s="1" t="s">
        <v>575</v>
      </c>
      <c r="B1428" s="1">
        <v>1.6626352359027099</v>
      </c>
      <c r="C1428" s="1">
        <v>47.3392439217183</v>
      </c>
    </row>
    <row r="1429" spans="1:3" x14ac:dyDescent="0.3">
      <c r="A1429" s="1" t="s">
        <v>579</v>
      </c>
      <c r="B1429" s="1">
        <v>1.66305276734861</v>
      </c>
      <c r="C1429" s="1">
        <v>47.337480197242897</v>
      </c>
    </row>
    <row r="1430" spans="1:3" x14ac:dyDescent="0.3">
      <c r="A1430" s="1" t="s">
        <v>583</v>
      </c>
      <c r="B1430" s="1">
        <v>1.6652281810116201</v>
      </c>
      <c r="C1430" s="1">
        <v>47.3383407984944</v>
      </c>
    </row>
    <row r="1431" spans="1:3" x14ac:dyDescent="0.3">
      <c r="A1431" s="1" t="s">
        <v>753</v>
      </c>
      <c r="B1431" s="1">
        <v>1.684172</v>
      </c>
      <c r="C1431" s="1">
        <v>47.341735999999997</v>
      </c>
    </row>
    <row r="1432" spans="1:3" x14ac:dyDescent="0.3">
      <c r="A1432" s="1" t="s">
        <v>757</v>
      </c>
      <c r="B1432" s="1">
        <v>1.6981029999999999</v>
      </c>
      <c r="C1432" s="1">
        <v>47.339306999999998</v>
      </c>
    </row>
    <row r="1433" spans="1:3" x14ac:dyDescent="0.3">
      <c r="A1433" s="1" t="s">
        <v>765</v>
      </c>
      <c r="B1433" s="1">
        <v>1.70149377928469</v>
      </c>
      <c r="C1433" s="1">
        <v>47.338054202431501</v>
      </c>
    </row>
    <row r="1434" spans="1:3" x14ac:dyDescent="0.3">
      <c r="A1434" s="1" t="s">
        <v>761</v>
      </c>
      <c r="B1434" s="1">
        <v>1.7009474455823701</v>
      </c>
      <c r="C1434" s="1">
        <v>47.337833369585802</v>
      </c>
    </row>
    <row r="1435" spans="1:3" x14ac:dyDescent="0.3">
      <c r="A1435" s="1" t="s">
        <v>768</v>
      </c>
      <c r="B1435" s="1">
        <v>1.7042113627193101</v>
      </c>
      <c r="C1435" s="1">
        <v>47.337078234086</v>
      </c>
    </row>
    <row r="1436" spans="1:3" x14ac:dyDescent="0.3">
      <c r="A1436" s="1" t="s">
        <v>771</v>
      </c>
      <c r="B1436" s="1">
        <v>1.7038813240930499</v>
      </c>
      <c r="C1436" s="1">
        <v>47.336672289161399</v>
      </c>
    </row>
    <row r="1437" spans="1:3" x14ac:dyDescent="0.3">
      <c r="A1437" s="1" t="s">
        <v>775</v>
      </c>
      <c r="B1437" s="1">
        <v>1.70638271438241</v>
      </c>
      <c r="C1437" s="1">
        <v>47.335558143208502</v>
      </c>
    </row>
    <row r="1438" spans="1:3" x14ac:dyDescent="0.3">
      <c r="A1438" s="1" t="s">
        <v>779</v>
      </c>
      <c r="B1438" s="1">
        <v>1.7090411339415099</v>
      </c>
      <c r="C1438" s="1">
        <v>47.333677286584802</v>
      </c>
    </row>
    <row r="1439" spans="1:3" x14ac:dyDescent="0.3">
      <c r="A1439" s="1" t="s">
        <v>783</v>
      </c>
      <c r="B1439" s="1">
        <v>1.73594722037077</v>
      </c>
      <c r="C1439" s="1">
        <v>47.321308741858999</v>
      </c>
    </row>
    <row r="1440" spans="1:3" x14ac:dyDescent="0.3">
      <c r="A1440" s="1" t="s">
        <v>787</v>
      </c>
      <c r="B1440" s="1">
        <v>1.7384002043094</v>
      </c>
      <c r="C1440" s="1">
        <v>47.321122670217903</v>
      </c>
    </row>
    <row r="1441" spans="1:3" x14ac:dyDescent="0.3">
      <c r="A1441" s="1" t="s">
        <v>791</v>
      </c>
      <c r="B1441" s="1">
        <v>1.75349307408315</v>
      </c>
      <c r="C1441" s="1">
        <v>47.321193889004299</v>
      </c>
    </row>
    <row r="1442" spans="1:3" x14ac:dyDescent="0.3">
      <c r="A1442" s="1" t="s">
        <v>795</v>
      </c>
      <c r="B1442" s="1">
        <v>1.76700046768695</v>
      </c>
      <c r="C1442" s="1">
        <v>47.322352530314198</v>
      </c>
    </row>
    <row r="1443" spans="1:3" x14ac:dyDescent="0.3">
      <c r="A1443" s="1" t="s">
        <v>799</v>
      </c>
      <c r="B1443" s="1">
        <v>1.7688060869650599</v>
      </c>
      <c r="C1443" s="1">
        <v>47.322744028542701</v>
      </c>
    </row>
    <row r="1444" spans="1:3" x14ac:dyDescent="0.3">
      <c r="A1444" s="1" t="s">
        <v>803</v>
      </c>
      <c r="B1444" s="1">
        <v>1.76745405431549</v>
      </c>
      <c r="C1444" s="1">
        <v>47.323438368189599</v>
      </c>
    </row>
    <row r="1445" spans="1:3" x14ac:dyDescent="0.3">
      <c r="A1445" s="1" t="s">
        <v>807</v>
      </c>
      <c r="B1445" s="1">
        <v>1.7842534066262701</v>
      </c>
      <c r="C1445" s="1">
        <v>47.319004567779203</v>
      </c>
    </row>
    <row r="1446" spans="1:3" x14ac:dyDescent="0.3">
      <c r="A1446" s="1" t="s">
        <v>810</v>
      </c>
      <c r="B1446" s="1">
        <v>1.80788818532243</v>
      </c>
      <c r="C1446" s="1">
        <v>47.315943614233902</v>
      </c>
    </row>
    <row r="1447" spans="1:3" x14ac:dyDescent="0.3">
      <c r="A1447" s="1" t="s">
        <v>813</v>
      </c>
      <c r="B1447" s="1">
        <v>1.8099548279483</v>
      </c>
      <c r="C1447" s="1">
        <v>47.3156447986131</v>
      </c>
    </row>
    <row r="1448" spans="1:3" x14ac:dyDescent="0.3">
      <c r="A1448" s="1" t="s">
        <v>817</v>
      </c>
      <c r="B1448" s="1">
        <v>1.8097147689822399</v>
      </c>
      <c r="C1448" s="1">
        <v>47.314852055789103</v>
      </c>
    </row>
    <row r="1449" spans="1:3" x14ac:dyDescent="0.3">
      <c r="A1449" s="1" t="s">
        <v>820</v>
      </c>
      <c r="B1449" s="1">
        <v>1.85231143807729</v>
      </c>
      <c r="C1449" s="1">
        <v>47.306276498299297</v>
      </c>
    </row>
    <row r="1450" spans="1:3" x14ac:dyDescent="0.3">
      <c r="A1450" s="1" t="s">
        <v>823</v>
      </c>
      <c r="B1450" s="1">
        <v>1.8535646929073999</v>
      </c>
      <c r="C1450" s="1">
        <v>47.305647123694797</v>
      </c>
    </row>
    <row r="1451" spans="1:3" x14ac:dyDescent="0.3">
      <c r="A1451" s="1" t="s">
        <v>2623</v>
      </c>
      <c r="B1451" s="1">
        <v>1.8534107376946201</v>
      </c>
      <c r="C1451" s="1">
        <v>47.305358544459203</v>
      </c>
    </row>
    <row r="1452" spans="1:3" x14ac:dyDescent="0.3">
      <c r="A1452" s="1" t="s">
        <v>826</v>
      </c>
      <c r="B1452" s="1">
        <v>1.86015886141999</v>
      </c>
      <c r="C1452" s="1">
        <v>47.302632403250598</v>
      </c>
    </row>
    <row r="1453" spans="1:3" x14ac:dyDescent="0.3">
      <c r="A1453" s="1" t="s">
        <v>834</v>
      </c>
      <c r="B1453" s="1">
        <v>1.88463966800967</v>
      </c>
      <c r="C1453" s="1">
        <v>47.295915205706798</v>
      </c>
    </row>
    <row r="1454" spans="1:3" x14ac:dyDescent="0.3">
      <c r="A1454" s="1" t="s">
        <v>837</v>
      </c>
      <c r="B1454" s="1">
        <v>1.89348089208438</v>
      </c>
      <c r="C1454" s="1">
        <v>47.295753020900001</v>
      </c>
    </row>
    <row r="1455" spans="1:3" x14ac:dyDescent="0.3">
      <c r="A1455" s="1" t="s">
        <v>1545</v>
      </c>
      <c r="B1455" s="1">
        <v>1.89486419638237</v>
      </c>
      <c r="C1455" s="1">
        <v>47.295790436752398</v>
      </c>
    </row>
    <row r="1456" spans="1:3" x14ac:dyDescent="0.3">
      <c r="A1456" s="1" t="s">
        <v>1511</v>
      </c>
      <c r="B1456" s="1">
        <v>1.90345085136014</v>
      </c>
      <c r="C1456" s="1">
        <v>47.295124477947901</v>
      </c>
    </row>
    <row r="1457" spans="1:3" x14ac:dyDescent="0.3">
      <c r="A1457" s="1" t="s">
        <v>1515</v>
      </c>
      <c r="B1457" s="1">
        <v>1.91111539812604</v>
      </c>
      <c r="C1457" s="1">
        <v>47.295621186849303</v>
      </c>
    </row>
    <row r="1458" spans="1:3" x14ac:dyDescent="0.3">
      <c r="A1458" s="1" t="s">
        <v>1519</v>
      </c>
      <c r="B1458" s="1">
        <v>1.9346793829095099</v>
      </c>
      <c r="C1458" s="1">
        <v>47.2945982541438</v>
      </c>
    </row>
    <row r="1459" spans="1:3" x14ac:dyDescent="0.3">
      <c r="A1459" s="1" t="s">
        <v>1523</v>
      </c>
      <c r="B1459" s="1">
        <v>1.94305984749781</v>
      </c>
      <c r="C1459" s="1">
        <v>47.2932716293043</v>
      </c>
    </row>
    <row r="1460" spans="1:3" x14ac:dyDescent="0.3">
      <c r="A1460" s="1" t="s">
        <v>1526</v>
      </c>
      <c r="B1460" s="1">
        <v>1.97211834855452</v>
      </c>
      <c r="C1460" s="1">
        <v>47.289054255170797</v>
      </c>
    </row>
    <row r="1461" spans="1:3" x14ac:dyDescent="0.3">
      <c r="A1461" s="1" t="s">
        <v>1530</v>
      </c>
      <c r="B1461" s="1">
        <v>1.9820034617603499</v>
      </c>
      <c r="C1461" s="1">
        <v>47.289556415523997</v>
      </c>
    </row>
    <row r="1462" spans="1:3" x14ac:dyDescent="0.3">
      <c r="A1462" s="1" t="s">
        <v>1534</v>
      </c>
      <c r="B1462" s="1">
        <v>2.0128311339111802</v>
      </c>
      <c r="C1462" s="1">
        <v>47.290900839020097</v>
      </c>
    </row>
    <row r="1463" spans="1:3" x14ac:dyDescent="0.3">
      <c r="A1463" s="1" t="s">
        <v>1537</v>
      </c>
      <c r="B1463" s="1">
        <v>2.0148336635683202</v>
      </c>
      <c r="C1463" s="1">
        <v>47.290712933037199</v>
      </c>
    </row>
    <row r="1464" spans="1:3" x14ac:dyDescent="0.3">
      <c r="A1464" s="1" t="s">
        <v>1541</v>
      </c>
      <c r="B1464" s="1">
        <v>2.0336639329284401</v>
      </c>
      <c r="C1464" s="1">
        <v>47.290723520466003</v>
      </c>
    </row>
    <row r="1465" spans="1:3" x14ac:dyDescent="0.3">
      <c r="A1465" s="1" t="s">
        <v>76</v>
      </c>
      <c r="B1465" s="1">
        <v>0.50348702851841198</v>
      </c>
      <c r="C1465" s="1">
        <v>47.316660739367101</v>
      </c>
    </row>
    <row r="1466" spans="1:3" x14ac:dyDescent="0.3">
      <c r="A1466" s="1" t="s">
        <v>79</v>
      </c>
      <c r="B1466" s="1">
        <v>0.50244205917203899</v>
      </c>
      <c r="C1466" s="1">
        <v>47.316629893042503</v>
      </c>
    </row>
    <row r="1467" spans="1:3" x14ac:dyDescent="0.3">
      <c r="A1467" s="1" t="s">
        <v>115</v>
      </c>
      <c r="B1467" s="1">
        <v>0.553830124249866</v>
      </c>
      <c r="C1467" s="1">
        <v>47.3019094288953</v>
      </c>
    </row>
    <row r="1468" spans="1:3" x14ac:dyDescent="0.3">
      <c r="A1468" s="1" t="s">
        <v>2616</v>
      </c>
      <c r="B1468" s="1">
        <v>0.55692292489099704</v>
      </c>
      <c r="C1468" s="1">
        <v>47.302735017624698</v>
      </c>
    </row>
  </sheetData>
  <sortState ref="A2:C1468">
    <sortCondition ref="A2:A146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50"/>
  <sheetViews>
    <sheetView zoomScale="85" zoomScaleNormal="85" workbookViewId="0">
      <selection activeCell="B1" sqref="B1"/>
    </sheetView>
  </sheetViews>
  <sheetFormatPr baseColWidth="10" defaultRowHeight="15.6" x14ac:dyDescent="0.3"/>
  <cols>
    <col min="1" max="1" width="175.69921875" style="4" bestFit="1" customWidth="1"/>
  </cols>
  <sheetData>
    <row r="1" spans="1:1" x14ac:dyDescent="0.3">
      <c r="A1" s="4" t="s">
        <v>2627</v>
      </c>
    </row>
    <row r="2" spans="1:1" x14ac:dyDescent="0.3">
      <c r="A2" s="4" t="s">
        <v>2628</v>
      </c>
    </row>
    <row r="3" spans="1:1" x14ac:dyDescent="0.3">
      <c r="A3" s="4" t="s">
        <v>2629</v>
      </c>
    </row>
    <row r="4" spans="1:1" x14ac:dyDescent="0.3">
      <c r="A4" s="4" t="s">
        <v>2630</v>
      </c>
    </row>
    <row r="5" spans="1:1" x14ac:dyDescent="0.3">
      <c r="A5" s="4" t="s">
        <v>2631</v>
      </c>
    </row>
    <row r="6" spans="1:1" x14ac:dyDescent="0.3">
      <c r="A6" s="4" t="s">
        <v>2632</v>
      </c>
    </row>
    <row r="7" spans="1:1" x14ac:dyDescent="0.3">
      <c r="A7" s="4" t="s">
        <v>2633</v>
      </c>
    </row>
    <row r="8" spans="1:1" x14ac:dyDescent="0.3">
      <c r="A8" s="4" t="s">
        <v>2634</v>
      </c>
    </row>
    <row r="9" spans="1:1" x14ac:dyDescent="0.3">
      <c r="A9" s="4" t="s">
        <v>2635</v>
      </c>
    </row>
    <row r="10" spans="1:1" x14ac:dyDescent="0.3">
      <c r="A10" s="4" t="s">
        <v>3497</v>
      </c>
    </row>
    <row r="11" spans="1:1" x14ac:dyDescent="0.3">
      <c r="A11" s="4" t="s">
        <v>3498</v>
      </c>
    </row>
    <row r="12" spans="1:1" x14ac:dyDescent="0.3">
      <c r="A12" s="4" t="s">
        <v>2636</v>
      </c>
    </row>
    <row r="13" spans="1:1" x14ac:dyDescent="0.3">
      <c r="A13" s="4" t="s">
        <v>3495</v>
      </c>
    </row>
    <row r="14" spans="1:1" x14ac:dyDescent="0.3">
      <c r="A14" s="4" t="s">
        <v>3496</v>
      </c>
    </row>
    <row r="15" spans="1:1" x14ac:dyDescent="0.3">
      <c r="A15" s="4" t="s">
        <v>2637</v>
      </c>
    </row>
    <row r="16" spans="1:1" x14ac:dyDescent="0.3">
      <c r="A16" s="4" t="s">
        <v>2638</v>
      </c>
    </row>
    <row r="17" spans="1:1" x14ac:dyDescent="0.3">
      <c r="A17" s="4" t="s">
        <v>2639</v>
      </c>
    </row>
    <row r="18" spans="1:1" x14ac:dyDescent="0.3">
      <c r="A18" s="4" t="s">
        <v>2640</v>
      </c>
    </row>
    <row r="19" spans="1:1" x14ac:dyDescent="0.3">
      <c r="A19" s="4" t="s">
        <v>2641</v>
      </c>
    </row>
    <row r="20" spans="1:1" x14ac:dyDescent="0.3">
      <c r="A20" s="4" t="s">
        <v>2642</v>
      </c>
    </row>
    <row r="21" spans="1:1" x14ac:dyDescent="0.3">
      <c r="A21" s="4" t="s">
        <v>2643</v>
      </c>
    </row>
    <row r="22" spans="1:1" x14ac:dyDescent="0.3">
      <c r="A22" s="4" t="s">
        <v>2644</v>
      </c>
    </row>
    <row r="23" spans="1:1" x14ac:dyDescent="0.3">
      <c r="A23" s="4" t="s">
        <v>2645</v>
      </c>
    </row>
    <row r="24" spans="1:1" x14ac:dyDescent="0.3">
      <c r="A24" s="4" t="s">
        <v>2646</v>
      </c>
    </row>
    <row r="25" spans="1:1" x14ac:dyDescent="0.3">
      <c r="A25" s="4" t="s">
        <v>2647</v>
      </c>
    </row>
    <row r="26" spans="1:1" x14ac:dyDescent="0.3">
      <c r="A26" s="4" t="s">
        <v>2648</v>
      </c>
    </row>
    <row r="27" spans="1:1" x14ac:dyDescent="0.3">
      <c r="A27" s="4" t="s">
        <v>2649</v>
      </c>
    </row>
    <row r="28" spans="1:1" x14ac:dyDescent="0.3">
      <c r="A28" s="4" t="s">
        <v>2650</v>
      </c>
    </row>
    <row r="29" spans="1:1" x14ac:dyDescent="0.3">
      <c r="A29" s="4" t="s">
        <v>2651</v>
      </c>
    </row>
    <row r="30" spans="1:1" x14ac:dyDescent="0.3">
      <c r="A30" s="4" t="s">
        <v>2652</v>
      </c>
    </row>
    <row r="31" spans="1:1" x14ac:dyDescent="0.3">
      <c r="A31" s="4" t="s">
        <v>2653</v>
      </c>
    </row>
    <row r="32" spans="1:1" x14ac:dyDescent="0.3">
      <c r="A32" s="4" t="s">
        <v>2654</v>
      </c>
    </row>
    <row r="33" spans="1:1" x14ac:dyDescent="0.3">
      <c r="A33" s="4" t="s">
        <v>2655</v>
      </c>
    </row>
    <row r="34" spans="1:1" x14ac:dyDescent="0.3">
      <c r="A34" s="4" t="s">
        <v>2656</v>
      </c>
    </row>
    <row r="35" spans="1:1" x14ac:dyDescent="0.3">
      <c r="A35" s="4" t="s">
        <v>2657</v>
      </c>
    </row>
    <row r="36" spans="1:1" x14ac:dyDescent="0.3">
      <c r="A36" s="4" t="s">
        <v>3058</v>
      </c>
    </row>
    <row r="37" spans="1:1" x14ac:dyDescent="0.3">
      <c r="A37" s="4" t="s">
        <v>3059</v>
      </c>
    </row>
    <row r="38" spans="1:1" x14ac:dyDescent="0.3">
      <c r="A38" s="4" t="s">
        <v>2658</v>
      </c>
    </row>
    <row r="39" spans="1:1" x14ac:dyDescent="0.3">
      <c r="A39" s="4" t="s">
        <v>2659</v>
      </c>
    </row>
    <row r="40" spans="1:1" x14ac:dyDescent="0.3">
      <c r="A40" s="4" t="s">
        <v>2660</v>
      </c>
    </row>
    <row r="41" spans="1:1" x14ac:dyDescent="0.3">
      <c r="A41" s="4" t="s">
        <v>2661</v>
      </c>
    </row>
    <row r="42" spans="1:1" x14ac:dyDescent="0.3">
      <c r="A42" s="4" t="s">
        <v>2662</v>
      </c>
    </row>
    <row r="43" spans="1:1" x14ac:dyDescent="0.3">
      <c r="A43" s="4" t="s">
        <v>2663</v>
      </c>
    </row>
    <row r="44" spans="1:1" x14ac:dyDescent="0.3">
      <c r="A44" s="4" t="s">
        <v>2664</v>
      </c>
    </row>
    <row r="45" spans="1:1" x14ac:dyDescent="0.3">
      <c r="A45" s="4" t="s">
        <v>2665</v>
      </c>
    </row>
    <row r="46" spans="1:1" x14ac:dyDescent="0.3">
      <c r="A46" s="4" t="s">
        <v>3494</v>
      </c>
    </row>
    <row r="47" spans="1:1" x14ac:dyDescent="0.3">
      <c r="A47" s="4" t="s">
        <v>3060</v>
      </c>
    </row>
    <row r="48" spans="1:1" x14ac:dyDescent="0.3">
      <c r="A48" s="4" t="s">
        <v>2666</v>
      </c>
    </row>
    <row r="49" spans="1:1" x14ac:dyDescent="0.3">
      <c r="A49" s="4" t="s">
        <v>3061</v>
      </c>
    </row>
    <row r="50" spans="1:1" x14ac:dyDescent="0.3">
      <c r="A50" s="4" t="s">
        <v>3062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215D760A0E2A429D694DA20FEC17F3" ma:contentTypeVersion="8" ma:contentTypeDescription="Crée un document." ma:contentTypeScope="" ma:versionID="7c3cdbc07cf08f23fbfe9580a645ec88">
  <xsd:schema xmlns:xsd="http://www.w3.org/2001/XMLSchema" xmlns:xs="http://www.w3.org/2001/XMLSchema" xmlns:p="http://schemas.microsoft.com/office/2006/metadata/properties" xmlns:ns2="10f4c4ac-9fde-431f-aff1-d392132b864f" xmlns:ns3="173de88c-f0a2-4506-8cb2-44909e80447f" targetNamespace="http://schemas.microsoft.com/office/2006/metadata/properties" ma:root="true" ma:fieldsID="a4ea5dcc694ab266083777c463514ded" ns2:_="" ns3:_="">
    <xsd:import namespace="10f4c4ac-9fde-431f-aff1-d392132b864f"/>
    <xsd:import namespace="173de88c-f0a2-4506-8cb2-44909e8044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f4c4ac-9fde-431f-aff1-d392132b8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3de88c-f0a2-4506-8cb2-44909e8044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491269-6FA5-468C-9CB5-DA6CAB8F01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092198-3813-43FD-9BED-B30CC190D9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f4c4ac-9fde-431f-aff1-d392132b864f"/>
    <ds:schemaRef ds:uri="173de88c-f0a2-4506-8cb2-44909e8044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16D0B0-7E56-4FE3-BFBE-A612FD282B64}">
  <ds:schemaRefs>
    <ds:schemaRef ds:uri="173de88c-f0a2-4506-8cb2-44909e80447f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10f4c4ac-9fde-431f-aff1-d392132b864f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POST ASSET</vt:lpstr>
      <vt:lpstr>Coordonnées</vt:lpstr>
      <vt:lpstr>SQL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Jonathan</dc:creator>
  <cp:lastModifiedBy>Matthieu BENETEAU</cp:lastModifiedBy>
  <dcterms:created xsi:type="dcterms:W3CDTF">2018-10-23T15:58:50Z</dcterms:created>
  <dcterms:modified xsi:type="dcterms:W3CDTF">2018-11-08T12:14:48Z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0x01010083215D760A0E2A429D694DA20FEC17F3</vt:lpwstr>
  </property>
</Properties>
</file>